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3250" windowHeight="12090"/>
  </bookViews>
  <sheets>
    <sheet name="Ceny" sheetId="3" r:id="rId1"/>
    <sheet name="Hárok1" sheetId="4" r:id="rId2"/>
  </sheets>
  <calcPr calcId="145621"/>
</workbook>
</file>

<file path=xl/calcChain.xml><?xml version="1.0" encoding="utf-8"?>
<calcChain xmlns="http://schemas.openxmlformats.org/spreadsheetml/2006/main">
  <c r="J37" i="3" l="1"/>
  <c r="I37" i="3"/>
  <c r="H37" i="3"/>
  <c r="D33" i="3" l="1"/>
  <c r="D31" i="3"/>
  <c r="D21" i="3"/>
  <c r="D16" i="3"/>
  <c r="D14" i="3"/>
  <c r="D13" i="3"/>
  <c r="D12" i="3"/>
  <c r="D8" i="3"/>
  <c r="D5" i="3"/>
</calcChain>
</file>

<file path=xl/sharedStrings.xml><?xml version="1.0" encoding="utf-8"?>
<sst xmlns="http://schemas.openxmlformats.org/spreadsheetml/2006/main" count="144" uniqueCount="93">
  <si>
    <t>Ochranný plášť keprový</t>
  </si>
  <si>
    <t>Kontakt:</t>
  </si>
  <si>
    <t>MJ</t>
  </si>
  <si>
    <t>ks</t>
  </si>
  <si>
    <t>pár</t>
  </si>
  <si>
    <t>Podmienky:</t>
  </si>
  <si>
    <t>e-mail: silvia.sindlerova@msupezinok.sk; tel.: 033/690 1209</t>
  </si>
  <si>
    <t>Tričko pánske biele</t>
  </si>
  <si>
    <t>Zdr. obuv biela - opatrovateľka (pánske sandále-otv.špica)</t>
  </si>
  <si>
    <t xml:space="preserve">Ochranné rukavice gumené pánske </t>
  </si>
  <si>
    <t>Zástera textilná biela - kuchárska</t>
  </si>
  <si>
    <t>Vesta fleesová biela</t>
  </si>
  <si>
    <t>Ochranné rukavice kožené pánske</t>
  </si>
  <si>
    <t>Tričko dámske farebné</t>
  </si>
  <si>
    <t>Zoznam OOPP Mesto Pezinok 2020</t>
  </si>
  <si>
    <t>Referát správy majetku MsÚ v Pezinku,  I. poschodie, č. dv. 10, Mgr. Silvia Šindlerová</t>
  </si>
  <si>
    <t xml:space="preserve">Čiapka sieťková so šiltom </t>
  </si>
  <si>
    <t>Bunda zimná softshellová - pánska</t>
  </si>
  <si>
    <t>Obuv zateplená  - dámska</t>
  </si>
  <si>
    <t>Obuv zateplená  - pánska</t>
  </si>
  <si>
    <t>Ochranné rukavice kožené dámske</t>
  </si>
  <si>
    <t xml:space="preserve">Zdrav. ochranná obuv s protišmykovou podrážkou </t>
  </si>
  <si>
    <t xml:space="preserve">Počet </t>
  </si>
  <si>
    <t>Slnečné okuliare dámske</t>
  </si>
  <si>
    <t>Zdr. obuv biela - kuchárska ( sandále špica zatvorená)</t>
  </si>
  <si>
    <t>XL, 2XL</t>
  </si>
  <si>
    <t>Čiapka zimná dámska</t>
  </si>
  <si>
    <t>Mikina fleesová dámska</t>
  </si>
  <si>
    <t>Tričko dámske biele - krátky rukáv</t>
  </si>
  <si>
    <t>Ochranné a regeneračné masti na ruky</t>
  </si>
  <si>
    <t>Rozsah veľkostí</t>
  </si>
  <si>
    <t>Polokošeľa dámska biela</t>
  </si>
  <si>
    <t>Parametre</t>
  </si>
  <si>
    <t xml:space="preserve">Nohavice biele dámske </t>
  </si>
  <si>
    <t>95% bavlna, 5% elastan, v páse gumička, 2 vrecká, gramáž 200g/m2</t>
  </si>
  <si>
    <t xml:space="preserve">Nohavice biele pánske </t>
  </si>
  <si>
    <t>100 % bavlna, v páse gumička, 2 vrecká</t>
  </si>
  <si>
    <t>Nohavice dámske farebné - čierne (prípadne tmavo modré)</t>
  </si>
  <si>
    <t>XS-2XL</t>
  </si>
  <si>
    <t>40-62</t>
  </si>
  <si>
    <t>XS-5XL</t>
  </si>
  <si>
    <t>100 % bavlna, unisex, gramáž 150 g/m2</t>
  </si>
  <si>
    <t>XS-3XL</t>
  </si>
  <si>
    <t>Zdr. obuv biela - opatrovateľka (sandále-otv.špica, vyvýšená podrážka)</t>
  </si>
  <si>
    <t>2x pracka, kožený zvršok aj stielka, protišmykové</t>
  </si>
  <si>
    <t>plné, protišmyková, olejurezistentná, antistatická, gumová podrážka</t>
  </si>
  <si>
    <t>36-46</t>
  </si>
  <si>
    <t>36-47</t>
  </si>
  <si>
    <t>sandála, dve pracky, protišmyková podrážka, suchý zips, kožený zvršok aj stielka</t>
  </si>
  <si>
    <t>hydratačné, 100 ml</t>
  </si>
  <si>
    <t>uni</t>
  </si>
  <si>
    <t>na gumičku, biela bavlnaa/nylon</t>
  </si>
  <si>
    <t>fleesová čierna</t>
  </si>
  <si>
    <t>Bunda zimná - dámska</t>
  </si>
  <si>
    <t>S-3XL</t>
  </si>
  <si>
    <t>s kapucňou na zips, 2 vonkajšie vrecká, vnútorné vrecko</t>
  </si>
  <si>
    <t>36-42</t>
  </si>
  <si>
    <t>protišmyková podrážka, šnúrky, kotníkové</t>
  </si>
  <si>
    <t>39-47</t>
  </si>
  <si>
    <t>Plášť do dažďa nepremokavý s kapucňou - dámsky</t>
  </si>
  <si>
    <t>Plášť do dažďa nepremokavý s kapucňou - pánsky</t>
  </si>
  <si>
    <t>M-3XL</t>
  </si>
  <si>
    <t>M-4XL</t>
  </si>
  <si>
    <t>100 polyester/PVC</t>
  </si>
  <si>
    <t>8-10</t>
  </si>
  <si>
    <t>materiál dlane koža, materiál chrbta bavlna, vystužená manžeta na suchý zips</t>
  </si>
  <si>
    <t>Ochranná obuv kožená kotníková pánska</t>
  </si>
  <si>
    <t>vrchný materiál koža, šnurovacie, vode odolné, protišmykové</t>
  </si>
  <si>
    <t>7-10</t>
  </si>
  <si>
    <t>latex</t>
  </si>
  <si>
    <t>44-64</t>
  </si>
  <si>
    <t>46-64</t>
  </si>
  <si>
    <t>Ochranný overal keprový</t>
  </si>
  <si>
    <t>100% bavlna, modrá farba, gombíky, vrecká</t>
  </si>
  <si>
    <t>100% bavlna, zapínanie na zips, náprsné vrecká, rukávy s pružnou manžetou</t>
  </si>
  <si>
    <t>100% polyester, zips, 2 vrecká</t>
  </si>
  <si>
    <t>100% polyester, zips, 2 vrecká, bez kapucne</t>
  </si>
  <si>
    <t>100% bavlna, okolo krku, viazanie vzadu</t>
  </si>
  <si>
    <t>Gumáky biele dámske</t>
  </si>
  <si>
    <t xml:space="preserve">protišmyková podrážka  </t>
  </si>
  <si>
    <t>UV filter</t>
  </si>
  <si>
    <t>Ochranná zástera gumenná biela</t>
  </si>
  <si>
    <t>okolo krku, 100% polyeter/PVC</t>
  </si>
  <si>
    <t>100 % bavlna, límec, krátky rukáv</t>
  </si>
  <si>
    <t>3. certifikát výrobku</t>
  </si>
  <si>
    <t>Cena za MJ bez DPH</t>
  </si>
  <si>
    <t xml:space="preserve">Cena celkom bez DPH </t>
  </si>
  <si>
    <t>Cena celkom s DPH</t>
  </si>
  <si>
    <t xml:space="preserve">Spolu: </t>
  </si>
  <si>
    <t>2. tovar dodať a vyfakturovať do 45 dní od odoslania objednávky</t>
  </si>
  <si>
    <t>Príloha č. 2</t>
  </si>
  <si>
    <t>Špecifikácia - rozpočet</t>
  </si>
  <si>
    <t>1. požadujeme predložiť fotografie s popisom každého výrobku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</si>
</sst>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u/>
      <sz val="11"/>
      <color rgb="FFFF0000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b/>
      <sz val="11"/>
      <color rgb="FF7030A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6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1" xfId="0" applyFont="1" applyFill="1" applyBorder="1"/>
    <xf numFmtId="0" fontId="3" fillId="0" borderId="1" xfId="0" applyFont="1" applyBorder="1" applyAlignment="1">
      <alignment horizontal="left" vertical="center"/>
    </xf>
    <xf numFmtId="0" fontId="5" fillId="0" borderId="0" xfId="0" applyFont="1"/>
    <xf numFmtId="0" fontId="0" fillId="0" borderId="2" xfId="0" applyBorder="1"/>
    <xf numFmtId="0" fontId="3" fillId="0" borderId="1" xfId="0" applyFont="1" applyBorder="1" applyAlignment="1">
      <alignment horizontal="center" vertical="center"/>
    </xf>
    <xf numFmtId="0" fontId="0" fillId="0" borderId="0" xfId="0"/>
    <xf numFmtId="0" fontId="1" fillId="0" borderId="0" xfId="0" applyFont="1"/>
    <xf numFmtId="0" fontId="6" fillId="0" borderId="0" xfId="0" applyFont="1" applyBorder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164" fontId="0" fillId="0" borderId="1" xfId="0" applyNumberFormat="1" applyBorder="1"/>
    <xf numFmtId="0" fontId="3" fillId="0" borderId="1" xfId="0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/>
    </xf>
    <xf numFmtId="0" fontId="0" fillId="0" borderId="1" xfId="0" applyFill="1" applyBorder="1"/>
    <xf numFmtId="164" fontId="1" fillId="0" borderId="0" xfId="0" applyNumberFormat="1" applyFont="1"/>
    <xf numFmtId="0" fontId="8" fillId="0" borderId="0" xfId="0" applyFont="1"/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4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7" fillId="0" borderId="2" xfId="0" applyFont="1" applyBorder="1" applyAlignment="1">
      <alignment horizontal="center"/>
    </xf>
    <xf numFmtId="0" fontId="0" fillId="0" borderId="3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3" xfId="0" applyFill="1" applyBorder="1" applyAlignment="1">
      <alignment wrapText="1"/>
    </xf>
    <xf numFmtId="0" fontId="0" fillId="0" borderId="4" xfId="0" applyFill="1" applyBorder="1" applyAlignment="1">
      <alignment wrapText="1"/>
    </xf>
    <xf numFmtId="0" fontId="0" fillId="0" borderId="3" xfId="0" applyFill="1" applyBorder="1" applyAlignment="1">
      <alignment horizontal="left" wrapText="1"/>
    </xf>
    <xf numFmtId="0" fontId="0" fillId="0" borderId="4" xfId="0" applyFill="1" applyBorder="1" applyAlignment="1">
      <alignment horizontal="left" wrapText="1"/>
    </xf>
  </cellXfs>
  <cellStyles count="2">
    <cellStyle name="Normálna" xfId="0" builtinId="0"/>
    <cellStyle name="Normálna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abSelected="1" workbookViewId="0">
      <selection activeCell="A38" sqref="A38"/>
    </sheetView>
  </sheetViews>
  <sheetFormatPr defaultRowHeight="22.5" customHeight="1" x14ac:dyDescent="0.25"/>
  <cols>
    <col min="1" max="1" width="4.140625" style="10" customWidth="1"/>
    <col min="2" max="2" width="62.7109375" style="10" customWidth="1"/>
    <col min="3" max="3" width="7.140625" style="10" customWidth="1"/>
    <col min="4" max="4" width="8.140625" style="10" customWidth="1"/>
    <col min="5" max="5" width="10" style="10" customWidth="1"/>
    <col min="6" max="6" width="37" style="10" customWidth="1"/>
    <col min="7" max="7" width="9.140625" style="10"/>
    <col min="8" max="8" width="11.28515625" style="10" customWidth="1"/>
    <col min="9" max="9" width="13.5703125" style="10" customWidth="1"/>
    <col min="10" max="10" width="11.85546875" style="10" customWidth="1"/>
    <col min="11" max="16384" width="9.140625" style="10"/>
  </cols>
  <sheetData>
    <row r="1" spans="1:10" ht="22.5" customHeight="1" x14ac:dyDescent="0.25">
      <c r="A1" s="10" t="s">
        <v>90</v>
      </c>
    </row>
    <row r="3" spans="1:10" ht="27" customHeight="1" x14ac:dyDescent="0.3">
      <c r="A3" s="29" t="s">
        <v>91</v>
      </c>
      <c r="B3" s="29"/>
      <c r="C3" s="29"/>
      <c r="D3" s="29"/>
      <c r="E3" s="29"/>
      <c r="F3" s="29"/>
      <c r="G3" s="29"/>
      <c r="H3" s="29"/>
      <c r="I3" s="29"/>
      <c r="J3" s="29"/>
    </row>
    <row r="4" spans="1:10" ht="42" customHeight="1" x14ac:dyDescent="0.25">
      <c r="A4" s="24" t="s">
        <v>14</v>
      </c>
      <c r="B4" s="24"/>
      <c r="C4" s="9" t="s">
        <v>2</v>
      </c>
      <c r="D4" s="6" t="s">
        <v>22</v>
      </c>
      <c r="E4" s="17" t="s">
        <v>30</v>
      </c>
      <c r="F4" s="25" t="s">
        <v>32</v>
      </c>
      <c r="G4" s="26"/>
      <c r="H4" s="17" t="s">
        <v>85</v>
      </c>
      <c r="I4" s="17" t="s">
        <v>86</v>
      </c>
      <c r="J4" s="17" t="s">
        <v>87</v>
      </c>
    </row>
    <row r="5" spans="1:10" ht="32.25" customHeight="1" x14ac:dyDescent="0.25">
      <c r="A5" s="1">
        <v>1</v>
      </c>
      <c r="B5" s="3" t="s">
        <v>33</v>
      </c>
      <c r="C5" s="1" t="s">
        <v>3</v>
      </c>
      <c r="D5" s="1">
        <f>2+2+2+24+30</f>
        <v>60</v>
      </c>
      <c r="E5" s="1" t="s">
        <v>38</v>
      </c>
      <c r="F5" s="27" t="s">
        <v>34</v>
      </c>
      <c r="G5" s="28"/>
      <c r="H5" s="16"/>
      <c r="I5" s="16"/>
      <c r="J5" s="16"/>
    </row>
    <row r="6" spans="1:10" ht="22.5" customHeight="1" x14ac:dyDescent="0.25">
      <c r="A6" s="1">
        <v>2</v>
      </c>
      <c r="B6" s="3" t="s">
        <v>35</v>
      </c>
      <c r="C6" s="1" t="s">
        <v>3</v>
      </c>
      <c r="D6" s="1">
        <v>4</v>
      </c>
      <c r="E6" s="1" t="s">
        <v>39</v>
      </c>
      <c r="F6" s="22" t="s">
        <v>36</v>
      </c>
      <c r="G6" s="23"/>
      <c r="H6" s="16"/>
      <c r="I6" s="16"/>
      <c r="J6" s="16"/>
    </row>
    <row r="7" spans="1:10" ht="33" customHeight="1" x14ac:dyDescent="0.25">
      <c r="A7" s="1">
        <v>3</v>
      </c>
      <c r="B7" s="3" t="s">
        <v>37</v>
      </c>
      <c r="C7" s="1" t="s">
        <v>3</v>
      </c>
      <c r="D7" s="1">
        <v>4</v>
      </c>
      <c r="E7" s="1" t="s">
        <v>38</v>
      </c>
      <c r="F7" s="27" t="s">
        <v>34</v>
      </c>
      <c r="G7" s="28"/>
      <c r="H7" s="16"/>
      <c r="I7" s="16"/>
      <c r="J7" s="16"/>
    </row>
    <row r="8" spans="1:10" ht="22.5" customHeight="1" x14ac:dyDescent="0.25">
      <c r="A8" s="1">
        <v>4</v>
      </c>
      <c r="B8" s="3" t="s">
        <v>28</v>
      </c>
      <c r="C8" s="1" t="s">
        <v>3</v>
      </c>
      <c r="D8" s="14">
        <f>4+4+4+64</f>
        <v>76</v>
      </c>
      <c r="E8" s="14" t="s">
        <v>40</v>
      </c>
      <c r="F8" s="22" t="s">
        <v>41</v>
      </c>
      <c r="G8" s="23"/>
      <c r="H8" s="16"/>
      <c r="I8" s="16"/>
      <c r="J8" s="16"/>
    </row>
    <row r="9" spans="1:10" ht="22.5" customHeight="1" x14ac:dyDescent="0.25">
      <c r="A9" s="1">
        <v>5</v>
      </c>
      <c r="B9" s="3" t="s">
        <v>13</v>
      </c>
      <c r="C9" s="1" t="s">
        <v>3</v>
      </c>
      <c r="D9" s="14">
        <v>4</v>
      </c>
      <c r="E9" s="14" t="s">
        <v>42</v>
      </c>
      <c r="F9" s="22" t="s">
        <v>41</v>
      </c>
      <c r="G9" s="23"/>
      <c r="H9" s="16"/>
      <c r="I9" s="16"/>
      <c r="J9" s="16"/>
    </row>
    <row r="10" spans="1:10" ht="22.5" customHeight="1" x14ac:dyDescent="0.25">
      <c r="A10" s="1">
        <v>6</v>
      </c>
      <c r="B10" s="3" t="s">
        <v>7</v>
      </c>
      <c r="C10" s="1" t="s">
        <v>3</v>
      </c>
      <c r="D10" s="1">
        <v>8</v>
      </c>
      <c r="E10" s="14" t="s">
        <v>40</v>
      </c>
      <c r="F10" s="22" t="s">
        <v>41</v>
      </c>
      <c r="G10" s="23"/>
      <c r="H10" s="16"/>
      <c r="I10" s="16"/>
      <c r="J10" s="16"/>
    </row>
    <row r="11" spans="1:10" ht="22.5" customHeight="1" x14ac:dyDescent="0.25">
      <c r="A11" s="1">
        <v>7</v>
      </c>
      <c r="B11" s="3" t="s">
        <v>31</v>
      </c>
      <c r="C11" s="1" t="s">
        <v>3</v>
      </c>
      <c r="D11" s="2">
        <v>50</v>
      </c>
      <c r="E11" s="1" t="s">
        <v>38</v>
      </c>
      <c r="F11" s="30" t="s">
        <v>83</v>
      </c>
      <c r="G11" s="31"/>
      <c r="H11" s="16"/>
      <c r="I11" s="16"/>
      <c r="J11" s="16"/>
    </row>
    <row r="12" spans="1:10" ht="22.5" customHeight="1" x14ac:dyDescent="0.25">
      <c r="A12" s="1">
        <v>8</v>
      </c>
      <c r="B12" s="4" t="s">
        <v>43</v>
      </c>
      <c r="C12" s="1" t="s">
        <v>4</v>
      </c>
      <c r="D12" s="2">
        <f>4+14+15</f>
        <v>33</v>
      </c>
      <c r="E12" s="1" t="s">
        <v>46</v>
      </c>
      <c r="F12" s="19" t="s">
        <v>44</v>
      </c>
      <c r="G12" s="15"/>
      <c r="H12" s="16"/>
      <c r="I12" s="16"/>
      <c r="J12" s="16"/>
    </row>
    <row r="13" spans="1:10" ht="22.5" customHeight="1" x14ac:dyDescent="0.25">
      <c r="A13" s="1">
        <v>9</v>
      </c>
      <c r="B13" s="4" t="s">
        <v>8</v>
      </c>
      <c r="C13" s="1" t="s">
        <v>4</v>
      </c>
      <c r="D13" s="1">
        <f>2+2</f>
        <v>4</v>
      </c>
      <c r="E13" s="1" t="s">
        <v>46</v>
      </c>
      <c r="F13" s="19" t="s">
        <v>44</v>
      </c>
      <c r="G13" s="15"/>
      <c r="H13" s="16"/>
      <c r="I13" s="16"/>
      <c r="J13" s="16"/>
    </row>
    <row r="14" spans="1:10" ht="32.25" customHeight="1" x14ac:dyDescent="0.25">
      <c r="A14" s="1">
        <v>10</v>
      </c>
      <c r="B14" s="4" t="s">
        <v>24</v>
      </c>
      <c r="C14" s="1" t="s">
        <v>4</v>
      </c>
      <c r="D14" s="1">
        <f>1+1+1</f>
        <v>3</v>
      </c>
      <c r="E14" s="1" t="s">
        <v>47</v>
      </c>
      <c r="F14" s="32" t="s">
        <v>45</v>
      </c>
      <c r="G14" s="33"/>
      <c r="H14" s="16"/>
      <c r="I14" s="16"/>
      <c r="J14" s="16"/>
    </row>
    <row r="15" spans="1:10" ht="31.5" customHeight="1" x14ac:dyDescent="0.25">
      <c r="A15" s="1">
        <v>11</v>
      </c>
      <c r="B15" s="4" t="s">
        <v>21</v>
      </c>
      <c r="C15" s="1" t="s">
        <v>4</v>
      </c>
      <c r="D15" s="1">
        <v>1</v>
      </c>
      <c r="E15" s="1" t="s">
        <v>46</v>
      </c>
      <c r="F15" s="34" t="s">
        <v>48</v>
      </c>
      <c r="G15" s="35"/>
      <c r="H15" s="16"/>
      <c r="I15" s="16"/>
      <c r="J15" s="16"/>
    </row>
    <row r="16" spans="1:10" ht="22.5" customHeight="1" x14ac:dyDescent="0.25">
      <c r="A16" s="1">
        <v>12</v>
      </c>
      <c r="B16" s="3" t="s">
        <v>29</v>
      </c>
      <c r="C16" s="1" t="s">
        <v>3</v>
      </c>
      <c r="D16" s="1">
        <f>12+12+12+12+6+6+90+204</f>
        <v>354</v>
      </c>
      <c r="E16" s="1"/>
      <c r="F16" s="30" t="s">
        <v>49</v>
      </c>
      <c r="G16" s="31"/>
      <c r="H16" s="16"/>
      <c r="I16" s="16"/>
      <c r="J16" s="16"/>
    </row>
    <row r="17" spans="1:10" ht="22.5" customHeight="1" x14ac:dyDescent="0.25">
      <c r="A17" s="1">
        <v>13</v>
      </c>
      <c r="B17" s="3" t="s">
        <v>16</v>
      </c>
      <c r="C17" s="1" t="s">
        <v>3</v>
      </c>
      <c r="D17" s="1">
        <v>26</v>
      </c>
      <c r="E17" s="1" t="s">
        <v>50</v>
      </c>
      <c r="F17" s="30" t="s">
        <v>51</v>
      </c>
      <c r="G17" s="31"/>
      <c r="H17" s="16"/>
      <c r="I17" s="16"/>
      <c r="J17" s="16"/>
    </row>
    <row r="18" spans="1:10" ht="22.5" customHeight="1" x14ac:dyDescent="0.25">
      <c r="A18" s="1">
        <v>14</v>
      </c>
      <c r="B18" s="3" t="s">
        <v>26</v>
      </c>
      <c r="C18" s="1" t="s">
        <v>3</v>
      </c>
      <c r="D18" s="1">
        <v>3</v>
      </c>
      <c r="E18" s="1" t="s">
        <v>50</v>
      </c>
      <c r="F18" s="30" t="s">
        <v>52</v>
      </c>
      <c r="G18" s="31"/>
      <c r="H18" s="16"/>
      <c r="I18" s="16"/>
      <c r="J18" s="16"/>
    </row>
    <row r="19" spans="1:10" ht="31.5" customHeight="1" x14ac:dyDescent="0.25">
      <c r="A19" s="1">
        <v>15</v>
      </c>
      <c r="B19" s="4" t="s">
        <v>53</v>
      </c>
      <c r="C19" s="1" t="s">
        <v>3</v>
      </c>
      <c r="D19" s="1">
        <v>2</v>
      </c>
      <c r="E19" s="1" t="s">
        <v>54</v>
      </c>
      <c r="F19" s="27" t="s">
        <v>55</v>
      </c>
      <c r="G19" s="28"/>
      <c r="H19" s="16"/>
      <c r="I19" s="16"/>
      <c r="J19" s="16"/>
    </row>
    <row r="20" spans="1:10" ht="27.75" customHeight="1" x14ac:dyDescent="0.25">
      <c r="A20" s="1">
        <v>16</v>
      </c>
      <c r="B20" s="4" t="s">
        <v>17</v>
      </c>
      <c r="C20" s="1" t="s">
        <v>3</v>
      </c>
      <c r="D20" s="1">
        <v>2</v>
      </c>
      <c r="E20" s="1" t="s">
        <v>54</v>
      </c>
      <c r="F20" s="27" t="s">
        <v>55</v>
      </c>
      <c r="G20" s="28"/>
      <c r="H20" s="16"/>
      <c r="I20" s="16"/>
      <c r="J20" s="16"/>
    </row>
    <row r="21" spans="1:10" ht="22.5" customHeight="1" x14ac:dyDescent="0.25">
      <c r="A21" s="1">
        <v>17</v>
      </c>
      <c r="B21" s="4" t="s">
        <v>18</v>
      </c>
      <c r="C21" s="1" t="s">
        <v>4</v>
      </c>
      <c r="D21" s="1">
        <f>1+2</f>
        <v>3</v>
      </c>
      <c r="E21" s="1" t="s">
        <v>56</v>
      </c>
      <c r="F21" s="15" t="s">
        <v>57</v>
      </c>
      <c r="G21" s="15"/>
      <c r="H21" s="16"/>
      <c r="I21" s="16"/>
      <c r="J21" s="16"/>
    </row>
    <row r="22" spans="1:10" ht="22.5" customHeight="1" x14ac:dyDescent="0.25">
      <c r="A22" s="1">
        <v>18</v>
      </c>
      <c r="B22" s="4" t="s">
        <v>19</v>
      </c>
      <c r="C22" s="1" t="s">
        <v>4</v>
      </c>
      <c r="D22" s="1">
        <v>2</v>
      </c>
      <c r="E22" s="1" t="s">
        <v>58</v>
      </c>
      <c r="F22" s="15" t="s">
        <v>57</v>
      </c>
      <c r="G22" s="15"/>
      <c r="H22" s="16"/>
      <c r="I22" s="16"/>
      <c r="J22" s="16"/>
    </row>
    <row r="23" spans="1:10" ht="22.5" customHeight="1" x14ac:dyDescent="0.25">
      <c r="A23" s="1">
        <v>19</v>
      </c>
      <c r="B23" s="4" t="s">
        <v>59</v>
      </c>
      <c r="C23" s="1" t="s">
        <v>3</v>
      </c>
      <c r="D23" s="1">
        <v>2</v>
      </c>
      <c r="E23" s="1" t="s">
        <v>61</v>
      </c>
      <c r="F23" s="22" t="s">
        <v>63</v>
      </c>
      <c r="G23" s="23"/>
      <c r="H23" s="16"/>
      <c r="I23" s="16"/>
      <c r="J23" s="16"/>
    </row>
    <row r="24" spans="1:10" ht="22.5" customHeight="1" x14ac:dyDescent="0.25">
      <c r="A24" s="1">
        <v>20</v>
      </c>
      <c r="B24" s="4" t="s">
        <v>60</v>
      </c>
      <c r="C24" s="1" t="s">
        <v>3</v>
      </c>
      <c r="D24" s="1">
        <v>2</v>
      </c>
      <c r="E24" s="1" t="s">
        <v>62</v>
      </c>
      <c r="F24" s="22" t="s">
        <v>63</v>
      </c>
      <c r="G24" s="23"/>
      <c r="H24" s="16"/>
      <c r="I24" s="16"/>
      <c r="J24" s="16"/>
    </row>
    <row r="25" spans="1:10" ht="30.75" customHeight="1" x14ac:dyDescent="0.25">
      <c r="A25" s="1">
        <v>21</v>
      </c>
      <c r="B25" s="5" t="s">
        <v>20</v>
      </c>
      <c r="C25" s="2" t="s">
        <v>4</v>
      </c>
      <c r="D25" s="2">
        <v>1</v>
      </c>
      <c r="E25" s="18" t="s">
        <v>64</v>
      </c>
      <c r="F25" s="27" t="s">
        <v>65</v>
      </c>
      <c r="G25" s="28"/>
      <c r="H25" s="16"/>
      <c r="I25" s="16"/>
      <c r="J25" s="16"/>
    </row>
    <row r="26" spans="1:10" ht="30" customHeight="1" x14ac:dyDescent="0.25">
      <c r="A26" s="1">
        <v>22</v>
      </c>
      <c r="B26" s="5" t="s">
        <v>12</v>
      </c>
      <c r="C26" s="2" t="s">
        <v>4</v>
      </c>
      <c r="D26" s="2">
        <v>5</v>
      </c>
      <c r="E26" s="18" t="s">
        <v>64</v>
      </c>
      <c r="F26" s="27" t="s">
        <v>65</v>
      </c>
      <c r="G26" s="28"/>
      <c r="H26" s="16"/>
      <c r="I26" s="16"/>
      <c r="J26" s="16"/>
    </row>
    <row r="27" spans="1:10" ht="31.5" customHeight="1" x14ac:dyDescent="0.25">
      <c r="A27" s="1">
        <v>23</v>
      </c>
      <c r="B27" s="5" t="s">
        <v>66</v>
      </c>
      <c r="C27" s="2" t="s">
        <v>4</v>
      </c>
      <c r="D27" s="2">
        <v>3</v>
      </c>
      <c r="E27" s="2" t="s">
        <v>58</v>
      </c>
      <c r="F27" s="27" t="s">
        <v>67</v>
      </c>
      <c r="G27" s="28"/>
      <c r="H27" s="16"/>
      <c r="I27" s="16"/>
      <c r="J27" s="16"/>
    </row>
    <row r="28" spans="1:10" ht="22.5" customHeight="1" x14ac:dyDescent="0.25">
      <c r="A28" s="1">
        <v>24</v>
      </c>
      <c r="B28" s="5" t="s">
        <v>9</v>
      </c>
      <c r="C28" s="2" t="s">
        <v>4</v>
      </c>
      <c r="D28" s="2">
        <v>4</v>
      </c>
      <c r="E28" s="18" t="s">
        <v>68</v>
      </c>
      <c r="F28" s="22" t="s">
        <v>69</v>
      </c>
      <c r="G28" s="23"/>
      <c r="H28" s="16"/>
      <c r="I28" s="16"/>
      <c r="J28" s="16"/>
    </row>
    <row r="29" spans="1:10" ht="22.5" customHeight="1" x14ac:dyDescent="0.25">
      <c r="A29" s="1">
        <v>25</v>
      </c>
      <c r="B29" s="5" t="s">
        <v>0</v>
      </c>
      <c r="C29" s="2" t="s">
        <v>3</v>
      </c>
      <c r="D29" s="2">
        <v>1</v>
      </c>
      <c r="E29" s="18" t="s">
        <v>70</v>
      </c>
      <c r="F29" s="15" t="s">
        <v>73</v>
      </c>
      <c r="G29" s="15"/>
      <c r="H29" s="16"/>
      <c r="I29" s="16"/>
      <c r="J29" s="16"/>
    </row>
    <row r="30" spans="1:10" ht="28.5" customHeight="1" x14ac:dyDescent="0.25">
      <c r="A30" s="1">
        <v>26</v>
      </c>
      <c r="B30" s="5" t="s">
        <v>72</v>
      </c>
      <c r="C30" s="2" t="s">
        <v>3</v>
      </c>
      <c r="D30" s="2">
        <v>1</v>
      </c>
      <c r="E30" s="18" t="s">
        <v>71</v>
      </c>
      <c r="F30" s="27" t="s">
        <v>74</v>
      </c>
      <c r="G30" s="28"/>
      <c r="H30" s="16"/>
      <c r="I30" s="16"/>
      <c r="J30" s="16"/>
    </row>
    <row r="31" spans="1:10" ht="22.5" customHeight="1" x14ac:dyDescent="0.25">
      <c r="A31" s="1">
        <v>27</v>
      </c>
      <c r="B31" s="5" t="s">
        <v>11</v>
      </c>
      <c r="C31" s="2" t="s">
        <v>3</v>
      </c>
      <c r="D31" s="2">
        <f>1+1+1</f>
        <v>3</v>
      </c>
      <c r="E31" s="18" t="s">
        <v>42</v>
      </c>
      <c r="F31" s="22" t="s">
        <v>75</v>
      </c>
      <c r="G31" s="23"/>
      <c r="H31" s="16"/>
      <c r="I31" s="16"/>
      <c r="J31" s="16"/>
    </row>
    <row r="32" spans="1:10" ht="22.5" customHeight="1" x14ac:dyDescent="0.25">
      <c r="A32" s="1">
        <v>28</v>
      </c>
      <c r="B32" s="5" t="s">
        <v>27</v>
      </c>
      <c r="C32" s="2" t="s">
        <v>3</v>
      </c>
      <c r="D32" s="2">
        <v>2</v>
      </c>
      <c r="E32" s="18" t="s">
        <v>38</v>
      </c>
      <c r="F32" s="15" t="s">
        <v>76</v>
      </c>
      <c r="G32" s="15"/>
      <c r="H32" s="16"/>
      <c r="I32" s="16"/>
      <c r="J32" s="16"/>
    </row>
    <row r="33" spans="1:10" ht="22.5" customHeight="1" x14ac:dyDescent="0.25">
      <c r="A33" s="1">
        <v>29</v>
      </c>
      <c r="B33" s="5" t="s">
        <v>10</v>
      </c>
      <c r="C33" s="2" t="s">
        <v>3</v>
      </c>
      <c r="D33" s="2">
        <f>2+4</f>
        <v>6</v>
      </c>
      <c r="E33" s="18" t="s">
        <v>50</v>
      </c>
      <c r="F33" s="22" t="s">
        <v>77</v>
      </c>
      <c r="G33" s="23"/>
      <c r="H33" s="16"/>
      <c r="I33" s="16"/>
      <c r="J33" s="16"/>
    </row>
    <row r="34" spans="1:10" ht="22.5" customHeight="1" x14ac:dyDescent="0.25">
      <c r="A34" s="1">
        <v>30</v>
      </c>
      <c r="B34" s="5" t="s">
        <v>78</v>
      </c>
      <c r="C34" s="2" t="s">
        <v>3</v>
      </c>
      <c r="D34" s="2">
        <v>1</v>
      </c>
      <c r="E34" s="18">
        <v>38</v>
      </c>
      <c r="F34" s="22" t="s">
        <v>79</v>
      </c>
      <c r="G34" s="23"/>
      <c r="H34" s="16"/>
      <c r="I34" s="16"/>
      <c r="J34" s="16"/>
    </row>
    <row r="35" spans="1:10" ht="22.5" customHeight="1" x14ac:dyDescent="0.25">
      <c r="A35" s="1">
        <v>31</v>
      </c>
      <c r="B35" s="5" t="s">
        <v>23</v>
      </c>
      <c r="C35" s="2" t="s">
        <v>3</v>
      </c>
      <c r="D35" s="2">
        <v>1</v>
      </c>
      <c r="E35" s="18" t="s">
        <v>50</v>
      </c>
      <c r="F35" s="22" t="s">
        <v>80</v>
      </c>
      <c r="G35" s="23"/>
      <c r="H35" s="16"/>
      <c r="I35" s="16"/>
      <c r="J35" s="16"/>
    </row>
    <row r="36" spans="1:10" ht="22.5" customHeight="1" x14ac:dyDescent="0.25">
      <c r="A36" s="1">
        <v>32</v>
      </c>
      <c r="B36" s="5" t="s">
        <v>81</v>
      </c>
      <c r="C36" s="2" t="s">
        <v>3</v>
      </c>
      <c r="D36" s="2">
        <v>2</v>
      </c>
      <c r="E36" s="18" t="s">
        <v>25</v>
      </c>
      <c r="F36" s="22" t="s">
        <v>82</v>
      </c>
      <c r="G36" s="23"/>
      <c r="H36" s="16"/>
      <c r="I36" s="16"/>
      <c r="J36" s="16"/>
    </row>
    <row r="37" spans="1:10" ht="22.5" customHeight="1" x14ac:dyDescent="0.25">
      <c r="A37" s="12" t="s">
        <v>5</v>
      </c>
      <c r="C37" s="13"/>
      <c r="G37" s="11" t="s">
        <v>88</v>
      </c>
      <c r="H37" s="20">
        <f>SUM(H5:H36)</f>
        <v>0</v>
      </c>
      <c r="I37" s="20">
        <f>SUM(I5:I36)</f>
        <v>0</v>
      </c>
      <c r="J37" s="20">
        <f>SUM(J5:J36)</f>
        <v>0</v>
      </c>
    </row>
    <row r="38" spans="1:10" ht="22.5" customHeight="1" x14ac:dyDescent="0.25">
      <c r="A38" s="21" t="s">
        <v>92</v>
      </c>
      <c r="C38" s="13"/>
    </row>
    <row r="39" spans="1:10" ht="22.5" customHeight="1" x14ac:dyDescent="0.25">
      <c r="A39" s="11" t="s">
        <v>89</v>
      </c>
      <c r="C39" s="13"/>
    </row>
    <row r="40" spans="1:10" ht="22.5" customHeight="1" x14ac:dyDescent="0.25">
      <c r="A40" s="11" t="s">
        <v>84</v>
      </c>
      <c r="C40" s="13"/>
    </row>
    <row r="41" spans="1:10" ht="22.5" customHeight="1" x14ac:dyDescent="0.25">
      <c r="A41" s="8"/>
      <c r="B41" s="8"/>
      <c r="C41" s="8"/>
      <c r="D41" s="8"/>
      <c r="E41" s="8"/>
    </row>
    <row r="42" spans="1:10" ht="15" x14ac:dyDescent="0.25">
      <c r="A42" s="7" t="s">
        <v>1</v>
      </c>
    </row>
    <row r="43" spans="1:10" ht="15" x14ac:dyDescent="0.25">
      <c r="A43" s="7" t="s">
        <v>15</v>
      </c>
    </row>
    <row r="44" spans="1:10" ht="15" x14ac:dyDescent="0.25">
      <c r="A44" s="7" t="s">
        <v>6</v>
      </c>
    </row>
  </sheetData>
  <mergeCells count="29">
    <mergeCell ref="F36:G36"/>
    <mergeCell ref="F23:G23"/>
    <mergeCell ref="F24:G24"/>
    <mergeCell ref="F25:G25"/>
    <mergeCell ref="F26:G26"/>
    <mergeCell ref="F27:G27"/>
    <mergeCell ref="F28:G28"/>
    <mergeCell ref="F30:G30"/>
    <mergeCell ref="F31:G31"/>
    <mergeCell ref="F33:G33"/>
    <mergeCell ref="F34:G34"/>
    <mergeCell ref="F35:G35"/>
    <mergeCell ref="F20:G20"/>
    <mergeCell ref="F7:G7"/>
    <mergeCell ref="F8:G8"/>
    <mergeCell ref="F9:G9"/>
    <mergeCell ref="F10:G10"/>
    <mergeCell ref="F11:G11"/>
    <mergeCell ref="F14:G14"/>
    <mergeCell ref="F15:G15"/>
    <mergeCell ref="F16:G16"/>
    <mergeCell ref="F17:G17"/>
    <mergeCell ref="F18:G18"/>
    <mergeCell ref="F19:G19"/>
    <mergeCell ref="F6:G6"/>
    <mergeCell ref="A4:B4"/>
    <mergeCell ref="F4:G4"/>
    <mergeCell ref="F5:G5"/>
    <mergeCell ref="A3:J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2</vt:i4>
      </vt:variant>
    </vt:vector>
  </HeadingPairs>
  <TitlesOfParts>
    <vt:vector size="2" baseType="lpstr">
      <vt:lpstr>Ceny</vt:lpstr>
      <vt:lpstr>Hárok1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Silvia.Sindlerova@msupezinok.sk</dc:creator>
  <cp:lastModifiedBy>Peter Šafr</cp:lastModifiedBy>
  <cp:lastPrinted>2020-10-21T11:21:14Z</cp:lastPrinted>
  <dcterms:created xsi:type="dcterms:W3CDTF">2018-09-24T08:11:52Z</dcterms:created>
  <dcterms:modified xsi:type="dcterms:W3CDTF">2020-10-26T10:13:18Z</dcterms:modified>
</cp:coreProperties>
</file>