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600" windowWidth="10770" windowHeight="8640" activeTab="0"/>
  </bookViews>
  <sheets>
    <sheet name="CP" sheetId="1" r:id="rId1"/>
    <sheet name="ROZPIS" sheetId="2" r:id="rId2"/>
  </sheets>
  <definedNames>
    <definedName name="_xlnm.Print_Area" localSheetId="0">'CP'!$A$1:$E$65</definedName>
    <definedName name="_xlnm.Print_Area" localSheetId="1">'ROZPIS'!$A$1:$M$47</definedName>
  </definedNames>
  <calcPr fullCalcOnLoad="1"/>
</workbook>
</file>

<file path=xl/sharedStrings.xml><?xml version="1.0" encoding="utf-8"?>
<sst xmlns="http://schemas.openxmlformats.org/spreadsheetml/2006/main" count="156" uniqueCount="104">
  <si>
    <t>Názov a druh tovaru</t>
  </si>
  <si>
    <t>Množstvo</t>
  </si>
  <si>
    <t>Rozvádzač kamery, vr. držiak</t>
  </si>
  <si>
    <t>Konfigurácia systému v CMS Panasonic ASM200, a NV200</t>
  </si>
  <si>
    <t>Centrálny management switch kamerového systému</t>
  </si>
  <si>
    <t>j.c. zariaden.</t>
  </si>
  <si>
    <t>Upínanie BANDIMEX 20 PRO, nerezová páska, spony</t>
  </si>
  <si>
    <t>CYKY - 3Cx2.5 - (CYKY-J) - PVC plášť</t>
  </si>
  <si>
    <t>Trubka ohybná - 083 272 - FXP-Turbo 32 - (32,0/24,3mm)</t>
  </si>
  <si>
    <t>Trubka ohybná - Kopex 3348 - 750N/5cm - kovová</t>
  </si>
  <si>
    <t>Skúšobná prevádzka, oživenie</t>
  </si>
  <si>
    <t>K14 - IHRISKO</t>
  </si>
  <si>
    <t>DĹŽKA</t>
  </si>
  <si>
    <t>M</t>
  </si>
  <si>
    <t>POPIS</t>
  </si>
  <si>
    <t>REZERVA - výmenička</t>
  </si>
  <si>
    <t>Kabeláž interier výmenička</t>
  </si>
  <si>
    <t>m</t>
  </si>
  <si>
    <t>Zo šachty cez potrubný most</t>
  </si>
  <si>
    <t>el. kábel</t>
  </si>
  <si>
    <t>Vonkajší kablový rošt</t>
  </si>
  <si>
    <t>Metalický kábel</t>
  </si>
  <si>
    <t>Zemný optický kábel</t>
  </si>
  <si>
    <t>Výkop zem</t>
  </si>
  <si>
    <t>Výkop beton</t>
  </si>
  <si>
    <t>Zámková dlažba</t>
  </si>
  <si>
    <t>Zamková dlažba</t>
  </si>
  <si>
    <t>Kamera na stĺpe</t>
  </si>
  <si>
    <t>Lišta PVC</t>
  </si>
  <si>
    <t>HDPE40</t>
  </si>
  <si>
    <t>Oceľová trubka</t>
  </si>
  <si>
    <t>Výkop v zemine</t>
  </si>
  <si>
    <t>jestv. HDPE40 v zemi</t>
  </si>
  <si>
    <t>Kotolňa - kabeláž</t>
  </si>
  <si>
    <t>Kotolňa - rezerva optická</t>
  </si>
  <si>
    <t>Od kotolňe k potrubnému mostu</t>
  </si>
  <si>
    <t>Potrubný most</t>
  </si>
  <si>
    <t>Opticka trasa v jestv. chráničkach</t>
  </si>
  <si>
    <t>šachta rezerva</t>
  </si>
  <si>
    <t>Šacht REZERVA</t>
  </si>
  <si>
    <t>Výkop v zemine ku kamere</t>
  </si>
  <si>
    <t>Kamera na jestv. stlĺpe</t>
  </si>
  <si>
    <t>K15 - TEREZKA</t>
  </si>
  <si>
    <t>K16 - NOVOMESK.</t>
  </si>
  <si>
    <t>Výmenička - kabeláž</t>
  </si>
  <si>
    <t>Výmenička - optická rezerva</t>
  </si>
  <si>
    <t>Betonový chodník</t>
  </si>
  <si>
    <t>Zámkova dlažba pri kamere</t>
  </si>
  <si>
    <t>Výkop pri kamere</t>
  </si>
  <si>
    <t>Kamera na jestv. stĺpe</t>
  </si>
  <si>
    <t>SPOLU</t>
  </si>
  <si>
    <t>Rúrka tuhá 1250 N HF bezhalog., priem. 40mm, (kat.zn.-8040HF), dlž. 3m (KOPOS)</t>
  </si>
  <si>
    <t>Koleno pre AL rúrky NASUVNE, priem. 40mm, norma EN (kat.zn.-6340 AL) (KOPOS)</t>
  </si>
  <si>
    <t>Optická spojka</t>
  </si>
  <si>
    <t>Zemné a vykopové práce (výkop a zához) zriadenie lôžka</t>
  </si>
  <si>
    <t>Zemné a vykopové práce (výkop a zához) zriadenie lôžka, zámková dlažba</t>
  </si>
  <si>
    <t>Elektrický istič pre kameru B10A</t>
  </si>
  <si>
    <t>Prístrojová zásuvka 230VAC/16A</t>
  </si>
  <si>
    <t>Konektor RJ Cat 5e</t>
  </si>
  <si>
    <t>Patchcord metalický cat5 e STP 1m</t>
  </si>
  <si>
    <t>Optický pigtail SM</t>
  </si>
  <si>
    <t>Spojka T na HDPE rúru 40/33</t>
  </si>
  <si>
    <t>VF marker</t>
  </si>
  <si>
    <t>Ochrana zvarov</t>
  </si>
  <si>
    <t>Kazeta na optické zvary+držiak</t>
  </si>
  <si>
    <t>Patchord optický ST/SC 1m</t>
  </si>
  <si>
    <t>Pretlak pod spevnenou plochou betónový chodník</t>
  </si>
  <si>
    <t>Chránička kábla HDPE40, uloženie do lôžka</t>
  </si>
  <si>
    <t>Dokumentácia, priprava technickéj špecifikácie, realizačného projektu</t>
  </si>
  <si>
    <t>Odborná skúška elektroinštalácie, revizná správa</t>
  </si>
  <si>
    <t>Konzola kamery na stĺp, inštalačný material</t>
  </si>
  <si>
    <t>El. napájaci zdroj kamery</t>
  </si>
  <si>
    <t>Prepäťová ochrana B+C 90kA</t>
  </si>
  <si>
    <t>Prúdovy chránič 6A/ 30mA</t>
  </si>
  <si>
    <t>Podružný elektromer  1fazový</t>
  </si>
  <si>
    <t>Pripojenie kamery do optickej siete v prenájme</t>
  </si>
  <si>
    <t>Pretlak pod spevnenou plochou asfalt.  cesta 3x3m, 1x6m</t>
  </si>
  <si>
    <t>Uloženie HDPErúry do lôžka</t>
  </si>
  <si>
    <t>Zafukovanie optického kábla</t>
  </si>
  <si>
    <t>Singlemódový optický kábel 24 vláknový</t>
  </si>
  <si>
    <t>Zaťahovanie CYKY</t>
  </si>
  <si>
    <t>Šachta pre rezervu optického kábla</t>
  </si>
  <si>
    <t>Výkop a uloženie šachty</t>
  </si>
  <si>
    <t>Zváranie optických vlákien</t>
  </si>
  <si>
    <t>meranie optických vlákien OTDR</t>
  </si>
  <si>
    <t>Porealizačné zameranie</t>
  </si>
  <si>
    <t>Doprava na miesto plnenia</t>
  </si>
  <si>
    <t>Návod na obsluhu v slovenkom alebo českom jazyku</t>
  </si>
  <si>
    <t>Zaškolenie obsluhy</t>
  </si>
  <si>
    <t>Inžinierska činnosť</t>
  </si>
  <si>
    <t>Záručná doba kamier 36 mesiacov</t>
  </si>
  <si>
    <t>Nástup na odstránenie porúch do 24 hodín</t>
  </si>
  <si>
    <t>Cena celkom</t>
  </si>
  <si>
    <t>Prevodník Metel pre jednovláknový prenos prevedenie RACK ks 4 s PoE+ alebo ekvivalent LAN-BUS PoE+ media konvertor 1x FO Tx1310nm Rx1550nm, 1x FE s PoE+, integrovaná prepeť. ochrana</t>
  </si>
  <si>
    <t>Prevodník Metel pre jednovláknový prenos prevedenie box ks 4 s PoE+ alebo ekvivalent LAN-BUS PoE+ media konvertor 1x FO Tx1310nm Rx1550nm, 1x FE s PoE+, integrovaná prepeť. ochrana</t>
  </si>
  <si>
    <t>Kábel FTP-2Y (F/UTP) PE - AWG24/1 do exteriéru zemný (drôt)</t>
  </si>
  <si>
    <t>Podružný, nosný material pre káble, koncovky, skrutky, úchyty</t>
  </si>
  <si>
    <r>
      <rPr>
        <b/>
        <sz val="9"/>
        <color indexed="63"/>
        <rFont val="Times New Roman"/>
        <family val="1"/>
      </rPr>
      <t xml:space="preserve">Funkčná špecifikácia predmetu zákazky: </t>
    </r>
    <r>
      <rPr>
        <sz val="9"/>
        <color indexed="63"/>
        <rFont val="Times New Roman"/>
        <family val="1"/>
      </rPr>
      <t>Monitorovanie exponovaných lokalít v katastrálnom území obce za účelom zvýšenia bezpečnosti a ochrany zdravia a majetku občanov a iných subjektov pôsobiacich v obci s cieľom prevencie kriminality a inej protispoločenskej činnosti.</t>
    </r>
  </si>
  <si>
    <r>
      <t>Druh/y:</t>
    </r>
    <r>
      <rPr>
        <sz val="9"/>
        <color indexed="63"/>
        <rFont val="Times New Roman"/>
        <family val="1"/>
      </rPr>
      <t xml:space="preserve"> Tovar; Služba; Stavebná práca</t>
    </r>
  </si>
  <si>
    <t xml:space="preserve">Technická špecifikácia predmetu zákazky: </t>
  </si>
  <si>
    <t>Vonkajšia HD PTZ Dome IP kamera Panasonic</t>
  </si>
  <si>
    <t>Vonkajšia HD PTZ Dome IP kamera Panasonic - demontáž a montáž</t>
  </si>
  <si>
    <r>
      <rPr>
        <b/>
        <sz val="9"/>
        <color indexed="63"/>
        <rFont val="Times New Roman"/>
        <family val="1"/>
      </rPr>
      <t>Názov:</t>
    </r>
    <r>
      <rPr>
        <sz val="9"/>
        <color indexed="63"/>
        <rFont val="Times New Roman"/>
        <family val="1"/>
      </rPr>
      <t xml:space="preserve"> IP sledovací systém mesta Pezinok  - sídlisko Sever - II. Etapa</t>
    </r>
  </si>
  <si>
    <r>
      <rPr>
        <b/>
        <sz val="9"/>
        <color indexed="63"/>
        <rFont val="Times New Roman"/>
        <family val="1"/>
      </rPr>
      <t>Príloha č.1:</t>
    </r>
    <r>
      <rPr>
        <sz val="9"/>
        <color indexed="63"/>
        <rFont val="Times New Roman"/>
        <family val="1"/>
      </rPr>
      <t xml:space="preserve"> Minimálne technické požiadavky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</si>
</sst>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 tint="0.24998000264167786"/>
      <name val="Times New Roman"/>
      <family val="1"/>
    </font>
    <font>
      <b/>
      <sz val="9"/>
      <color theme="1" tint="0.2499800026416778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1" fillId="0" borderId="0" xfId="0" applyFont="1" applyBorder="1" applyAlignment="1">
      <alignment/>
    </xf>
    <xf numFmtId="172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172" fontId="41" fillId="0" borderId="0" xfId="0" applyNumberFormat="1" applyFont="1" applyAlignment="1">
      <alignment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72" fontId="41" fillId="0" borderId="11" xfId="0" applyNumberFormat="1" applyFont="1" applyBorder="1" applyAlignment="1">
      <alignment horizontal="right" vertical="center" indent="1"/>
    </xf>
    <xf numFmtId="172" fontId="41" fillId="34" borderId="11" xfId="0" applyNumberFormat="1" applyFont="1" applyFill="1" applyBorder="1" applyAlignment="1">
      <alignment horizontal="right" vertical="center" indent="1"/>
    </xf>
    <xf numFmtId="0" fontId="41" fillId="0" borderId="11" xfId="0" applyFont="1" applyBorder="1" applyAlignment="1">
      <alignment horizontal="left" vertical="center" wrapText="1" indent="1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J20" sqref="J20"/>
    </sheetView>
  </sheetViews>
  <sheetFormatPr defaultColWidth="9.140625" defaultRowHeight="15" customHeight="1"/>
  <cols>
    <col min="1" max="1" width="17.140625" style="12" customWidth="1"/>
    <col min="2" max="2" width="37.8515625" style="12" customWidth="1"/>
    <col min="3" max="3" width="11.421875" style="12" customWidth="1"/>
    <col min="4" max="5" width="11.421875" style="15" customWidth="1"/>
    <col min="6" max="16384" width="9.140625" style="12" customWidth="1"/>
  </cols>
  <sheetData>
    <row r="1" ht="15" customHeight="1">
      <c r="A1" s="12" t="s">
        <v>103</v>
      </c>
    </row>
    <row r="3" spans="1:5" ht="15" customHeight="1">
      <c r="A3" s="10" t="s">
        <v>102</v>
      </c>
      <c r="B3" s="10"/>
      <c r="C3" s="10"/>
      <c r="D3" s="11"/>
      <c r="E3" s="11"/>
    </row>
    <row r="4" spans="1:5" ht="15" customHeight="1">
      <c r="A4" s="10"/>
      <c r="B4" s="10"/>
      <c r="C4" s="10"/>
      <c r="D4" s="11"/>
      <c r="E4" s="11"/>
    </row>
    <row r="5" spans="1:5" ht="15" customHeight="1">
      <c r="A5" s="25" t="s">
        <v>98</v>
      </c>
      <c r="B5" s="25"/>
      <c r="C5" s="25"/>
      <c r="D5" s="25"/>
      <c r="E5" s="25"/>
    </row>
    <row r="6" spans="1:5" ht="15" customHeight="1">
      <c r="A6" s="16"/>
      <c r="B6" s="16"/>
      <c r="C6" s="16"/>
      <c r="D6" s="16"/>
      <c r="E6" s="16"/>
    </row>
    <row r="7" spans="1:5" ht="45" customHeight="1">
      <c r="A7" s="26" t="s">
        <v>97</v>
      </c>
      <c r="B7" s="26"/>
      <c r="C7" s="26"/>
      <c r="D7" s="26"/>
      <c r="E7" s="26"/>
    </row>
    <row r="8" spans="1:5" ht="15" customHeight="1">
      <c r="A8" s="17"/>
      <c r="B8" s="17"/>
      <c r="C8" s="17"/>
      <c r="D8" s="17"/>
      <c r="E8" s="17"/>
    </row>
    <row r="9" spans="1:5" ht="15" customHeight="1">
      <c r="A9" s="18" t="s">
        <v>99</v>
      </c>
      <c r="B9" s="13"/>
      <c r="C9" s="13"/>
      <c r="D9" s="13"/>
      <c r="E9" s="13"/>
    </row>
    <row r="10" spans="1:5" s="14" customFormat="1" ht="15" customHeight="1">
      <c r="A10" s="27" t="s">
        <v>0</v>
      </c>
      <c r="B10" s="27"/>
      <c r="C10" s="19" t="s">
        <v>1</v>
      </c>
      <c r="D10" s="20" t="s">
        <v>5</v>
      </c>
      <c r="E10" s="20" t="s">
        <v>92</v>
      </c>
    </row>
    <row r="11" spans="1:5" s="14" customFormat="1" ht="15" customHeight="1">
      <c r="A11" s="24" t="s">
        <v>100</v>
      </c>
      <c r="B11" s="24"/>
      <c r="C11" s="21">
        <v>2</v>
      </c>
      <c r="D11" s="22"/>
      <c r="E11" s="23"/>
    </row>
    <row r="12" spans="1:5" s="14" customFormat="1" ht="15" customHeight="1">
      <c r="A12" s="24" t="s">
        <v>101</v>
      </c>
      <c r="B12" s="24"/>
      <c r="C12" s="21">
        <v>1</v>
      </c>
      <c r="D12" s="22"/>
      <c r="E12" s="23"/>
    </row>
    <row r="13" spans="1:5" s="14" customFormat="1" ht="15" customHeight="1">
      <c r="A13" s="24" t="s">
        <v>70</v>
      </c>
      <c r="B13" s="24"/>
      <c r="C13" s="21">
        <v>3</v>
      </c>
      <c r="D13" s="22"/>
      <c r="E13" s="23"/>
    </row>
    <row r="14" spans="1:5" s="14" customFormat="1" ht="15" customHeight="1">
      <c r="A14" s="24" t="s">
        <v>2</v>
      </c>
      <c r="B14" s="24"/>
      <c r="C14" s="21">
        <v>3</v>
      </c>
      <c r="D14" s="22"/>
      <c r="E14" s="23"/>
    </row>
    <row r="15" spans="1:5" s="14" customFormat="1" ht="15" customHeight="1">
      <c r="A15" s="24" t="s">
        <v>71</v>
      </c>
      <c r="B15" s="24"/>
      <c r="C15" s="21">
        <v>3</v>
      </c>
      <c r="D15" s="22"/>
      <c r="E15" s="23"/>
    </row>
    <row r="16" spans="1:5" s="14" customFormat="1" ht="45" customHeight="1">
      <c r="A16" s="24" t="s">
        <v>94</v>
      </c>
      <c r="B16" s="24"/>
      <c r="C16" s="21">
        <v>3</v>
      </c>
      <c r="D16" s="22"/>
      <c r="E16" s="23"/>
    </row>
    <row r="17" spans="1:5" s="14" customFormat="1" ht="45" customHeight="1">
      <c r="A17" s="24" t="s">
        <v>93</v>
      </c>
      <c r="B17" s="24"/>
      <c r="C17" s="21">
        <v>3</v>
      </c>
      <c r="D17" s="22"/>
      <c r="E17" s="23"/>
    </row>
    <row r="18" spans="1:5" s="14" customFormat="1" ht="15" customHeight="1">
      <c r="A18" s="24" t="s">
        <v>72</v>
      </c>
      <c r="B18" s="24"/>
      <c r="C18" s="21">
        <v>3</v>
      </c>
      <c r="D18" s="22"/>
      <c r="E18" s="23"/>
    </row>
    <row r="19" spans="1:5" s="14" customFormat="1" ht="15" customHeight="1">
      <c r="A19" s="24" t="s">
        <v>56</v>
      </c>
      <c r="B19" s="24"/>
      <c r="C19" s="21">
        <v>3</v>
      </c>
      <c r="D19" s="22"/>
      <c r="E19" s="23"/>
    </row>
    <row r="20" spans="1:5" s="14" customFormat="1" ht="15" customHeight="1">
      <c r="A20" s="24" t="s">
        <v>73</v>
      </c>
      <c r="B20" s="24"/>
      <c r="C20" s="21">
        <v>3</v>
      </c>
      <c r="D20" s="22"/>
      <c r="E20" s="23"/>
    </row>
    <row r="21" spans="1:5" s="14" customFormat="1" ht="15" customHeight="1">
      <c r="A21" s="24" t="s">
        <v>74</v>
      </c>
      <c r="B21" s="24"/>
      <c r="C21" s="21">
        <v>3</v>
      </c>
      <c r="D21" s="22"/>
      <c r="E21" s="23"/>
    </row>
    <row r="22" spans="1:5" s="14" customFormat="1" ht="15" customHeight="1">
      <c r="A22" s="24" t="s">
        <v>57</v>
      </c>
      <c r="B22" s="24"/>
      <c r="C22" s="21">
        <v>3</v>
      </c>
      <c r="D22" s="22"/>
      <c r="E22" s="23"/>
    </row>
    <row r="23" spans="1:5" s="14" customFormat="1" ht="30" customHeight="1">
      <c r="A23" s="24" t="s">
        <v>51</v>
      </c>
      <c r="B23" s="24"/>
      <c r="C23" s="21">
        <v>9</v>
      </c>
      <c r="D23" s="22"/>
      <c r="E23" s="23"/>
    </row>
    <row r="24" spans="1:5" s="14" customFormat="1" ht="30" customHeight="1">
      <c r="A24" s="24" t="s">
        <v>52</v>
      </c>
      <c r="B24" s="24"/>
      <c r="C24" s="21">
        <v>3</v>
      </c>
      <c r="D24" s="22"/>
      <c r="E24" s="23"/>
    </row>
    <row r="25" spans="1:5" s="14" customFormat="1" ht="15" customHeight="1">
      <c r="A25" s="24" t="s">
        <v>6</v>
      </c>
      <c r="B25" s="24"/>
      <c r="C25" s="21">
        <v>1</v>
      </c>
      <c r="D25" s="22"/>
      <c r="E25" s="23"/>
    </row>
    <row r="26" spans="1:5" s="14" customFormat="1" ht="15" customHeight="1">
      <c r="A26" s="24" t="s">
        <v>9</v>
      </c>
      <c r="B26" s="24"/>
      <c r="C26" s="21">
        <v>6</v>
      </c>
      <c r="D26" s="22"/>
      <c r="E26" s="23"/>
    </row>
    <row r="27" spans="1:5" s="14" customFormat="1" ht="15" customHeight="1">
      <c r="A27" s="24" t="s">
        <v>8</v>
      </c>
      <c r="B27" s="24"/>
      <c r="C27" s="21">
        <f>ROZPIS!K41</f>
        <v>90</v>
      </c>
      <c r="D27" s="22"/>
      <c r="E27" s="23"/>
    </row>
    <row r="28" spans="1:5" s="14" customFormat="1" ht="15" customHeight="1">
      <c r="A28" s="24" t="s">
        <v>95</v>
      </c>
      <c r="B28" s="24"/>
      <c r="C28" s="21">
        <v>300</v>
      </c>
      <c r="D28" s="22"/>
      <c r="E28" s="23"/>
    </row>
    <row r="29" spans="1:5" s="14" customFormat="1" ht="15" customHeight="1">
      <c r="A29" s="24" t="s">
        <v>79</v>
      </c>
      <c r="B29" s="24"/>
      <c r="C29" s="21">
        <v>800</v>
      </c>
      <c r="D29" s="22"/>
      <c r="E29" s="23"/>
    </row>
    <row r="30" spans="1:5" s="14" customFormat="1" ht="15" customHeight="1">
      <c r="A30" s="24" t="s">
        <v>67</v>
      </c>
      <c r="B30" s="24"/>
      <c r="C30" s="21">
        <v>180</v>
      </c>
      <c r="D30" s="22"/>
      <c r="E30" s="23"/>
    </row>
    <row r="31" spans="1:5" s="14" customFormat="1" ht="15" customHeight="1">
      <c r="A31" s="24" t="s">
        <v>61</v>
      </c>
      <c r="B31" s="24"/>
      <c r="C31" s="21">
        <v>3</v>
      </c>
      <c r="D31" s="22"/>
      <c r="E31" s="23"/>
    </row>
    <row r="32" spans="1:5" s="14" customFormat="1" ht="15" customHeight="1">
      <c r="A32" s="24" t="s">
        <v>7</v>
      </c>
      <c r="B32" s="24"/>
      <c r="C32" s="21">
        <v>800</v>
      </c>
      <c r="D32" s="22"/>
      <c r="E32" s="23"/>
    </row>
    <row r="33" spans="1:5" s="14" customFormat="1" ht="15" customHeight="1">
      <c r="A33" s="24" t="s">
        <v>96</v>
      </c>
      <c r="B33" s="24"/>
      <c r="C33" s="21">
        <v>1</v>
      </c>
      <c r="D33" s="22"/>
      <c r="E33" s="23"/>
    </row>
    <row r="34" spans="1:5" s="14" customFormat="1" ht="15" customHeight="1">
      <c r="A34" s="24" t="s">
        <v>81</v>
      </c>
      <c r="B34" s="24"/>
      <c r="C34" s="21">
        <v>1</v>
      </c>
      <c r="D34" s="22"/>
      <c r="E34" s="23"/>
    </row>
    <row r="35" spans="1:5" s="14" customFormat="1" ht="15" customHeight="1">
      <c r="A35" s="24" t="s">
        <v>54</v>
      </c>
      <c r="B35" s="24"/>
      <c r="C35" s="21">
        <v>200</v>
      </c>
      <c r="D35" s="22"/>
      <c r="E35" s="23"/>
    </row>
    <row r="36" spans="1:5" s="14" customFormat="1" ht="15" customHeight="1">
      <c r="A36" s="24" t="s">
        <v>66</v>
      </c>
      <c r="B36" s="24"/>
      <c r="C36" s="21">
        <v>20</v>
      </c>
      <c r="D36" s="22"/>
      <c r="E36" s="23"/>
    </row>
    <row r="37" spans="1:5" s="14" customFormat="1" ht="15" customHeight="1">
      <c r="A37" s="24" t="s">
        <v>76</v>
      </c>
      <c r="B37" s="24"/>
      <c r="C37" s="21">
        <v>6</v>
      </c>
      <c r="D37" s="22"/>
      <c r="E37" s="23"/>
    </row>
    <row r="38" spans="1:5" s="14" customFormat="1" ht="15" customHeight="1">
      <c r="A38" s="24" t="s">
        <v>55</v>
      </c>
      <c r="B38" s="24"/>
      <c r="C38" s="21">
        <v>20</v>
      </c>
      <c r="D38" s="22"/>
      <c r="E38" s="23"/>
    </row>
    <row r="39" spans="1:5" s="14" customFormat="1" ht="15" customHeight="1">
      <c r="A39" s="24" t="s">
        <v>77</v>
      </c>
      <c r="B39" s="24"/>
      <c r="C39" s="21">
        <v>180</v>
      </c>
      <c r="D39" s="22"/>
      <c r="E39" s="23"/>
    </row>
    <row r="40" spans="1:5" s="14" customFormat="1" ht="15" customHeight="1">
      <c r="A40" s="24" t="s">
        <v>78</v>
      </c>
      <c r="B40" s="24"/>
      <c r="C40" s="21">
        <v>800</v>
      </c>
      <c r="D40" s="22"/>
      <c r="E40" s="23"/>
    </row>
    <row r="41" spans="1:5" s="14" customFormat="1" ht="15" customHeight="1">
      <c r="A41" s="24" t="s">
        <v>80</v>
      </c>
      <c r="B41" s="24"/>
      <c r="C41" s="21">
        <v>800</v>
      </c>
      <c r="D41" s="22"/>
      <c r="E41" s="23"/>
    </row>
    <row r="42" spans="1:5" s="14" customFormat="1" ht="15" customHeight="1">
      <c r="A42" s="24" t="s">
        <v>82</v>
      </c>
      <c r="B42" s="24"/>
      <c r="C42" s="21">
        <v>1</v>
      </c>
      <c r="D42" s="22"/>
      <c r="E42" s="23"/>
    </row>
    <row r="43" spans="1:5" s="14" customFormat="1" ht="15" customHeight="1">
      <c r="A43" s="24" t="s">
        <v>83</v>
      </c>
      <c r="B43" s="24"/>
      <c r="C43" s="21">
        <v>10</v>
      </c>
      <c r="D43" s="22"/>
      <c r="E43" s="23"/>
    </row>
    <row r="44" spans="1:5" s="14" customFormat="1" ht="15" customHeight="1">
      <c r="A44" s="24" t="s">
        <v>84</v>
      </c>
      <c r="B44" s="24"/>
      <c r="C44" s="21">
        <v>4</v>
      </c>
      <c r="D44" s="22"/>
      <c r="E44" s="23"/>
    </row>
    <row r="45" spans="1:5" s="14" customFormat="1" ht="15" customHeight="1">
      <c r="A45" s="24" t="s">
        <v>58</v>
      </c>
      <c r="B45" s="24"/>
      <c r="C45" s="21">
        <v>10</v>
      </c>
      <c r="D45" s="22"/>
      <c r="E45" s="23"/>
    </row>
    <row r="46" spans="1:5" s="14" customFormat="1" ht="15" customHeight="1">
      <c r="A46" s="24" t="s">
        <v>59</v>
      </c>
      <c r="B46" s="24"/>
      <c r="C46" s="21">
        <v>5</v>
      </c>
      <c r="D46" s="22"/>
      <c r="E46" s="23"/>
    </row>
    <row r="47" spans="1:5" s="14" customFormat="1" ht="15" customHeight="1">
      <c r="A47" s="24" t="s">
        <v>65</v>
      </c>
      <c r="B47" s="24"/>
      <c r="C47" s="21">
        <v>5</v>
      </c>
      <c r="D47" s="22"/>
      <c r="E47" s="23"/>
    </row>
    <row r="48" spans="1:5" s="14" customFormat="1" ht="15" customHeight="1">
      <c r="A48" s="24" t="s">
        <v>60</v>
      </c>
      <c r="B48" s="24"/>
      <c r="C48" s="21">
        <v>12</v>
      </c>
      <c r="D48" s="22"/>
      <c r="E48" s="23"/>
    </row>
    <row r="49" spans="1:5" s="14" customFormat="1" ht="15" customHeight="1">
      <c r="A49" s="24" t="s">
        <v>62</v>
      </c>
      <c r="B49" s="24"/>
      <c r="C49" s="21">
        <v>6</v>
      </c>
      <c r="D49" s="22"/>
      <c r="E49" s="23"/>
    </row>
    <row r="50" spans="1:5" s="14" customFormat="1" ht="15" customHeight="1">
      <c r="A50" s="24" t="s">
        <v>63</v>
      </c>
      <c r="B50" s="24"/>
      <c r="C50" s="21">
        <v>12</v>
      </c>
      <c r="D50" s="22"/>
      <c r="E50" s="23"/>
    </row>
    <row r="51" spans="1:5" s="14" customFormat="1" ht="15" customHeight="1">
      <c r="A51" s="24" t="s">
        <v>64</v>
      </c>
      <c r="B51" s="24"/>
      <c r="C51" s="21">
        <v>10</v>
      </c>
      <c r="D51" s="22"/>
      <c r="E51" s="23"/>
    </row>
    <row r="52" spans="1:5" s="14" customFormat="1" ht="15" customHeight="1">
      <c r="A52" s="24" t="s">
        <v>53</v>
      </c>
      <c r="B52" s="24"/>
      <c r="C52" s="21">
        <v>1</v>
      </c>
      <c r="D52" s="22"/>
      <c r="E52" s="23"/>
    </row>
    <row r="53" spans="1:5" s="14" customFormat="1" ht="15" customHeight="1">
      <c r="A53" s="24" t="s">
        <v>86</v>
      </c>
      <c r="B53" s="24"/>
      <c r="C53" s="21">
        <v>1</v>
      </c>
      <c r="D53" s="22"/>
      <c r="E53" s="23"/>
    </row>
    <row r="54" spans="1:5" s="14" customFormat="1" ht="15" customHeight="1">
      <c r="A54" s="24" t="s">
        <v>85</v>
      </c>
      <c r="B54" s="24"/>
      <c r="C54" s="21">
        <v>1</v>
      </c>
      <c r="D54" s="22"/>
      <c r="E54" s="23"/>
    </row>
    <row r="55" spans="1:5" s="14" customFormat="1" ht="15" customHeight="1">
      <c r="A55" s="24" t="s">
        <v>87</v>
      </c>
      <c r="B55" s="24"/>
      <c r="C55" s="21">
        <v>1</v>
      </c>
      <c r="D55" s="22"/>
      <c r="E55" s="23"/>
    </row>
    <row r="56" spans="1:5" s="14" customFormat="1" ht="15" customHeight="1">
      <c r="A56" s="24" t="s">
        <v>88</v>
      </c>
      <c r="B56" s="24"/>
      <c r="C56" s="21">
        <v>1</v>
      </c>
      <c r="D56" s="22"/>
      <c r="E56" s="23"/>
    </row>
    <row r="57" spans="1:5" s="14" customFormat="1" ht="15" customHeight="1">
      <c r="A57" s="24" t="s">
        <v>89</v>
      </c>
      <c r="B57" s="24"/>
      <c r="C57" s="21">
        <v>1</v>
      </c>
      <c r="D57" s="22"/>
      <c r="E57" s="23"/>
    </row>
    <row r="58" spans="1:5" s="14" customFormat="1" ht="15" customHeight="1">
      <c r="A58" s="24" t="s">
        <v>90</v>
      </c>
      <c r="B58" s="24"/>
      <c r="C58" s="21">
        <v>1</v>
      </c>
      <c r="D58" s="22"/>
      <c r="E58" s="23"/>
    </row>
    <row r="59" spans="1:5" s="14" customFormat="1" ht="15" customHeight="1">
      <c r="A59" s="24" t="s">
        <v>91</v>
      </c>
      <c r="B59" s="24"/>
      <c r="C59" s="21">
        <v>1</v>
      </c>
      <c r="D59" s="22"/>
      <c r="E59" s="23"/>
    </row>
    <row r="60" spans="1:5" s="14" customFormat="1" ht="15" customHeight="1">
      <c r="A60" s="24" t="s">
        <v>75</v>
      </c>
      <c r="B60" s="24"/>
      <c r="C60" s="21">
        <v>1</v>
      </c>
      <c r="D60" s="22"/>
      <c r="E60" s="23"/>
    </row>
    <row r="61" spans="1:5" s="14" customFormat="1" ht="15" customHeight="1">
      <c r="A61" s="24" t="s">
        <v>3</v>
      </c>
      <c r="B61" s="24"/>
      <c r="C61" s="21">
        <v>1</v>
      </c>
      <c r="D61" s="22"/>
      <c r="E61" s="23"/>
    </row>
    <row r="62" spans="1:5" s="14" customFormat="1" ht="15" customHeight="1">
      <c r="A62" s="24" t="s">
        <v>4</v>
      </c>
      <c r="B62" s="24"/>
      <c r="C62" s="21">
        <v>1</v>
      </c>
      <c r="D62" s="22"/>
      <c r="E62" s="23"/>
    </row>
    <row r="63" spans="1:5" s="14" customFormat="1" ht="15" customHeight="1">
      <c r="A63" s="24" t="s">
        <v>69</v>
      </c>
      <c r="B63" s="24"/>
      <c r="C63" s="21">
        <v>1</v>
      </c>
      <c r="D63" s="22"/>
      <c r="E63" s="23"/>
    </row>
    <row r="64" spans="1:5" s="14" customFormat="1" ht="15" customHeight="1">
      <c r="A64" s="24" t="s">
        <v>68</v>
      </c>
      <c r="B64" s="24"/>
      <c r="C64" s="21">
        <v>1</v>
      </c>
      <c r="D64" s="22"/>
      <c r="E64" s="23"/>
    </row>
    <row r="65" spans="1:5" s="14" customFormat="1" ht="15" customHeight="1">
      <c r="A65" s="24" t="s">
        <v>10</v>
      </c>
      <c r="B65" s="24"/>
      <c r="C65" s="21">
        <v>1</v>
      </c>
      <c r="D65" s="22"/>
      <c r="E65" s="23"/>
    </row>
  </sheetData>
  <sheetProtection/>
  <mergeCells count="58">
    <mergeCell ref="A61:B61"/>
    <mergeCell ref="A62:B62"/>
    <mergeCell ref="A63:B63"/>
    <mergeCell ref="A53:B53"/>
    <mergeCell ref="A54:B54"/>
    <mergeCell ref="A58:B58"/>
    <mergeCell ref="A55:B55"/>
    <mergeCell ref="A56:B56"/>
    <mergeCell ref="A57:B57"/>
    <mergeCell ref="A59:B59"/>
    <mergeCell ref="A60:B60"/>
    <mergeCell ref="A47:B47"/>
    <mergeCell ref="A39:B39"/>
    <mergeCell ref="A40:B40"/>
    <mergeCell ref="A41:B41"/>
    <mergeCell ref="A44:B44"/>
    <mergeCell ref="A42:B42"/>
    <mergeCell ref="A43:B43"/>
    <mergeCell ref="A18:B18"/>
    <mergeCell ref="A26:B26"/>
    <mergeCell ref="A23:B23"/>
    <mergeCell ref="A17:B17"/>
    <mergeCell ref="A16:B16"/>
    <mergeCell ref="A10:B10"/>
    <mergeCell ref="A11:B11"/>
    <mergeCell ref="A13:B13"/>
    <mergeCell ref="A14:B14"/>
    <mergeCell ref="A12:B12"/>
    <mergeCell ref="A5:E5"/>
    <mergeCell ref="A7:E7"/>
    <mergeCell ref="A19:B19"/>
    <mergeCell ref="A24:B24"/>
    <mergeCell ref="A32:B32"/>
    <mergeCell ref="A20:B20"/>
    <mergeCell ref="A21:B21"/>
    <mergeCell ref="A25:B25"/>
    <mergeCell ref="A15:B15"/>
    <mergeCell ref="A22:B22"/>
    <mergeCell ref="A30:B30"/>
    <mergeCell ref="A36:B36"/>
    <mergeCell ref="A34:B34"/>
    <mergeCell ref="A50:B50"/>
    <mergeCell ref="A52:B52"/>
    <mergeCell ref="A48:B48"/>
    <mergeCell ref="A46:B46"/>
    <mergeCell ref="A37:B37"/>
    <mergeCell ref="A49:B49"/>
    <mergeCell ref="A51:B51"/>
    <mergeCell ref="A65:B65"/>
    <mergeCell ref="A64:B64"/>
    <mergeCell ref="A33:B33"/>
    <mergeCell ref="A35:B35"/>
    <mergeCell ref="A27:B27"/>
    <mergeCell ref="A38:B38"/>
    <mergeCell ref="A45:B45"/>
    <mergeCell ref="A31:B31"/>
    <mergeCell ref="A28:B28"/>
    <mergeCell ref="A29:B29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7">
      <selection activeCell="J43" sqref="J43"/>
    </sheetView>
  </sheetViews>
  <sheetFormatPr defaultColWidth="5.7109375" defaultRowHeight="15.75" customHeight="1"/>
  <cols>
    <col min="1" max="1" width="6.00390625" style="2" customWidth="1"/>
    <col min="2" max="2" width="6.00390625" style="1" customWidth="1"/>
    <col min="3" max="3" width="35.00390625" style="1" customWidth="1"/>
    <col min="4" max="13" width="8.57421875" style="2" customWidth="1"/>
    <col min="14" max="15" width="8.57421875" style="1" customWidth="1"/>
    <col min="16" max="16384" width="5.7109375" style="1" customWidth="1"/>
  </cols>
  <sheetData>
    <row r="1" spans="1:13" ht="15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3" t="s">
        <v>12</v>
      </c>
      <c r="B3" s="4" t="s">
        <v>13</v>
      </c>
      <c r="C3" s="4" t="s">
        <v>14</v>
      </c>
      <c r="D3" s="3" t="s">
        <v>23</v>
      </c>
      <c r="E3" s="3" t="s">
        <v>24</v>
      </c>
      <c r="F3" s="3" t="s">
        <v>25</v>
      </c>
      <c r="G3" s="3" t="s">
        <v>21</v>
      </c>
      <c r="H3" s="3" t="s">
        <v>22</v>
      </c>
      <c r="I3" s="3" t="s">
        <v>19</v>
      </c>
      <c r="J3" s="3" t="s">
        <v>20</v>
      </c>
      <c r="K3" s="3" t="s">
        <v>28</v>
      </c>
      <c r="L3" s="3" t="s">
        <v>29</v>
      </c>
      <c r="M3" s="3" t="s">
        <v>30</v>
      </c>
    </row>
    <row r="4" spans="1:13" ht="15.75" customHeight="1">
      <c r="A4" s="5">
        <v>30</v>
      </c>
      <c r="B4" s="6" t="s">
        <v>17</v>
      </c>
      <c r="C4" s="6" t="s">
        <v>16</v>
      </c>
      <c r="D4" s="5"/>
      <c r="E4" s="5"/>
      <c r="F4" s="5"/>
      <c r="G4" s="5">
        <v>30</v>
      </c>
      <c r="H4" s="5"/>
      <c r="I4" s="5">
        <v>30</v>
      </c>
      <c r="J4" s="5"/>
      <c r="K4" s="5">
        <v>30</v>
      </c>
      <c r="L4" s="5"/>
      <c r="M4" s="5"/>
    </row>
    <row r="5" spans="1:13" ht="15.75" customHeight="1">
      <c r="A5" s="5">
        <v>30</v>
      </c>
      <c r="B5" s="6" t="s">
        <v>17</v>
      </c>
      <c r="C5" s="6" t="s">
        <v>15</v>
      </c>
      <c r="D5" s="5"/>
      <c r="E5" s="5"/>
      <c r="F5" s="5"/>
      <c r="G5" s="5"/>
      <c r="H5" s="5">
        <v>30</v>
      </c>
      <c r="I5" s="5"/>
      <c r="J5" s="5"/>
      <c r="K5" s="5"/>
      <c r="L5" s="5"/>
      <c r="M5" s="5"/>
    </row>
    <row r="6" spans="1:13" ht="15.75" customHeight="1">
      <c r="A6" s="5">
        <v>140</v>
      </c>
      <c r="B6" s="6" t="s">
        <v>17</v>
      </c>
      <c r="C6" s="6" t="s">
        <v>32</v>
      </c>
      <c r="D6" s="5"/>
      <c r="E6" s="5"/>
      <c r="F6" s="5"/>
      <c r="G6" s="5"/>
      <c r="H6" s="5">
        <v>140</v>
      </c>
      <c r="I6" s="5">
        <v>140</v>
      </c>
      <c r="J6" s="5"/>
      <c r="K6" s="5"/>
      <c r="L6" s="5"/>
      <c r="M6" s="5"/>
    </row>
    <row r="7" spans="1:13" ht="15.75" customHeight="1">
      <c r="A7" s="5">
        <v>10</v>
      </c>
      <c r="B7" s="6" t="s">
        <v>17</v>
      </c>
      <c r="C7" s="6" t="s">
        <v>39</v>
      </c>
      <c r="D7" s="5"/>
      <c r="E7" s="5"/>
      <c r="F7" s="5"/>
      <c r="G7" s="5"/>
      <c r="H7" s="5">
        <v>10</v>
      </c>
      <c r="I7" s="5">
        <v>10</v>
      </c>
      <c r="J7" s="5"/>
      <c r="K7" s="5"/>
      <c r="L7" s="5"/>
      <c r="M7" s="5"/>
    </row>
    <row r="8" spans="1:13" ht="28.5" customHeight="1">
      <c r="A8" s="5">
        <v>30</v>
      </c>
      <c r="B8" s="6" t="s">
        <v>17</v>
      </c>
      <c r="C8" s="6" t="s">
        <v>18</v>
      </c>
      <c r="D8" s="5"/>
      <c r="E8" s="5"/>
      <c r="F8" s="5"/>
      <c r="G8" s="5"/>
      <c r="H8" s="5">
        <v>30</v>
      </c>
      <c r="I8" s="5">
        <v>30</v>
      </c>
      <c r="J8" s="5">
        <v>30</v>
      </c>
      <c r="K8" s="5"/>
      <c r="L8" s="5"/>
      <c r="M8" s="5"/>
    </row>
    <row r="9" spans="1:13" ht="15.75" customHeight="1">
      <c r="A9" s="5">
        <v>15</v>
      </c>
      <c r="B9" s="6" t="s">
        <v>17</v>
      </c>
      <c r="C9" s="6" t="s">
        <v>31</v>
      </c>
      <c r="D9" s="5">
        <v>15</v>
      </c>
      <c r="E9" s="5"/>
      <c r="F9" s="5"/>
      <c r="G9" s="5"/>
      <c r="H9" s="5">
        <v>15</v>
      </c>
      <c r="I9" s="5">
        <v>15</v>
      </c>
      <c r="J9" s="5"/>
      <c r="K9" s="5"/>
      <c r="L9" s="5">
        <v>15</v>
      </c>
      <c r="M9" s="5"/>
    </row>
    <row r="10" spans="1:13" ht="15.75" customHeight="1">
      <c r="A10" s="5">
        <v>8</v>
      </c>
      <c r="B10" s="6" t="s">
        <v>17</v>
      </c>
      <c r="C10" s="6" t="s">
        <v>26</v>
      </c>
      <c r="D10" s="5">
        <v>8</v>
      </c>
      <c r="E10" s="5"/>
      <c r="F10" s="5">
        <v>8</v>
      </c>
      <c r="G10" s="5"/>
      <c r="H10" s="5">
        <v>8</v>
      </c>
      <c r="I10" s="5">
        <v>8</v>
      </c>
      <c r="J10" s="5"/>
      <c r="K10" s="5"/>
      <c r="L10" s="5"/>
      <c r="M10" s="5">
        <v>8</v>
      </c>
    </row>
    <row r="11" spans="1:13" ht="15.75" customHeight="1">
      <c r="A11" s="5">
        <v>8</v>
      </c>
      <c r="B11" s="6" t="s">
        <v>17</v>
      </c>
      <c r="C11" s="6" t="s">
        <v>27</v>
      </c>
      <c r="D11" s="5"/>
      <c r="E11" s="5"/>
      <c r="F11" s="5"/>
      <c r="G11" s="5">
        <v>8</v>
      </c>
      <c r="H11" s="5">
        <v>8</v>
      </c>
      <c r="I11" s="5">
        <v>8</v>
      </c>
      <c r="J11" s="5"/>
      <c r="K11" s="5"/>
      <c r="L11" s="5"/>
      <c r="M11" s="5">
        <v>8</v>
      </c>
    </row>
    <row r="12" spans="1:13" ht="15.75" customHeight="1">
      <c r="A12" s="7">
        <f>SUM(A4:A11)</f>
        <v>271</v>
      </c>
      <c r="B12" s="8"/>
      <c r="C12" s="8"/>
      <c r="D12" s="7">
        <f>SUM(D4:D11)</f>
        <v>23</v>
      </c>
      <c r="E12" s="7">
        <f aca="true" t="shared" si="0" ref="E12:L12">SUM(E4:E11)</f>
        <v>0</v>
      </c>
      <c r="F12" s="7">
        <f t="shared" si="0"/>
        <v>8</v>
      </c>
      <c r="G12" s="7">
        <f t="shared" si="0"/>
        <v>38</v>
      </c>
      <c r="H12" s="7">
        <f t="shared" si="0"/>
        <v>241</v>
      </c>
      <c r="I12" s="7">
        <f t="shared" si="0"/>
        <v>241</v>
      </c>
      <c r="J12" s="7">
        <f t="shared" si="0"/>
        <v>30</v>
      </c>
      <c r="K12" s="7">
        <f t="shared" si="0"/>
        <v>30</v>
      </c>
      <c r="L12" s="7">
        <f t="shared" si="0"/>
        <v>15</v>
      </c>
      <c r="M12" s="7">
        <f>SUM(M4:M10)</f>
        <v>8</v>
      </c>
    </row>
    <row r="13" spans="1:13" ht="15.75" customHeight="1">
      <c r="A13" s="28" t="s">
        <v>42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33.75" customHeight="1">
      <c r="A15" s="3" t="s">
        <v>12</v>
      </c>
      <c r="B15" s="4" t="s">
        <v>13</v>
      </c>
      <c r="C15" s="4" t="s">
        <v>14</v>
      </c>
      <c r="D15" s="3" t="s">
        <v>23</v>
      </c>
      <c r="E15" s="3" t="s">
        <v>24</v>
      </c>
      <c r="F15" s="3" t="s">
        <v>25</v>
      </c>
      <c r="G15" s="3" t="s">
        <v>21</v>
      </c>
      <c r="H15" s="3" t="s">
        <v>22</v>
      </c>
      <c r="I15" s="3" t="s">
        <v>19</v>
      </c>
      <c r="J15" s="3" t="s">
        <v>20</v>
      </c>
      <c r="K15" s="3" t="s">
        <v>28</v>
      </c>
      <c r="L15" s="3" t="s">
        <v>29</v>
      </c>
      <c r="M15" s="3" t="s">
        <v>30</v>
      </c>
    </row>
    <row r="16" spans="1:13" ht="15.75" customHeight="1">
      <c r="A16" s="5">
        <v>30</v>
      </c>
      <c r="B16" s="6" t="s">
        <v>17</v>
      </c>
      <c r="C16" s="6" t="s">
        <v>33</v>
      </c>
      <c r="D16" s="5"/>
      <c r="E16" s="5"/>
      <c r="F16" s="5"/>
      <c r="G16" s="5">
        <v>30</v>
      </c>
      <c r="H16" s="5"/>
      <c r="I16" s="5">
        <v>30</v>
      </c>
      <c r="J16" s="5"/>
      <c r="K16" s="5">
        <v>30</v>
      </c>
      <c r="L16" s="5"/>
      <c r="M16" s="5"/>
    </row>
    <row r="17" spans="1:13" ht="15.75" customHeight="1">
      <c r="A17" s="5">
        <v>30</v>
      </c>
      <c r="B17" s="6" t="s">
        <v>17</v>
      </c>
      <c r="C17" s="6" t="s">
        <v>34</v>
      </c>
      <c r="D17" s="5"/>
      <c r="E17" s="5"/>
      <c r="F17" s="5"/>
      <c r="G17" s="5"/>
      <c r="H17" s="5">
        <v>30</v>
      </c>
      <c r="I17" s="5"/>
      <c r="J17" s="5"/>
      <c r="K17" s="5"/>
      <c r="L17" s="5"/>
      <c r="M17" s="5"/>
    </row>
    <row r="18" spans="1:13" ht="15.75" customHeight="1">
      <c r="A18" s="5">
        <v>40</v>
      </c>
      <c r="B18" s="6" t="s">
        <v>17</v>
      </c>
      <c r="C18" s="6" t="s">
        <v>35</v>
      </c>
      <c r="D18" s="5"/>
      <c r="E18" s="5"/>
      <c r="F18" s="5"/>
      <c r="G18" s="5"/>
      <c r="H18" s="5">
        <v>40</v>
      </c>
      <c r="I18" s="5">
        <v>40</v>
      </c>
      <c r="J18" s="5"/>
      <c r="K18" s="5"/>
      <c r="L18" s="5"/>
      <c r="M18" s="5"/>
    </row>
    <row r="19" spans="1:13" ht="15.75" customHeight="1">
      <c r="A19" s="5">
        <v>15</v>
      </c>
      <c r="B19" s="6" t="s">
        <v>17</v>
      </c>
      <c r="C19" s="6" t="s">
        <v>36</v>
      </c>
      <c r="D19" s="5"/>
      <c r="E19" s="5"/>
      <c r="F19" s="5"/>
      <c r="G19" s="5"/>
      <c r="H19" s="5">
        <v>15</v>
      </c>
      <c r="I19" s="5">
        <v>15</v>
      </c>
      <c r="J19" s="5">
        <v>15</v>
      </c>
      <c r="K19" s="5"/>
      <c r="L19" s="5"/>
      <c r="M19" s="5"/>
    </row>
    <row r="20" spans="1:13" ht="15.75" customHeight="1">
      <c r="A20" s="5">
        <v>170</v>
      </c>
      <c r="B20" s="6" t="s">
        <v>17</v>
      </c>
      <c r="C20" s="6" t="s">
        <v>37</v>
      </c>
      <c r="D20" s="5"/>
      <c r="E20" s="5"/>
      <c r="F20" s="5"/>
      <c r="G20" s="5"/>
      <c r="H20" s="5">
        <v>170</v>
      </c>
      <c r="I20" s="5">
        <v>170</v>
      </c>
      <c r="J20" s="5"/>
      <c r="K20" s="5"/>
      <c r="L20" s="5"/>
      <c r="M20" s="5"/>
    </row>
    <row r="21" spans="1:13" ht="15.75" customHeight="1">
      <c r="A21" s="5">
        <v>10</v>
      </c>
      <c r="B21" s="6" t="s">
        <v>17</v>
      </c>
      <c r="C21" s="6" t="s">
        <v>38</v>
      </c>
      <c r="D21" s="5"/>
      <c r="E21" s="5"/>
      <c r="F21" s="5"/>
      <c r="G21" s="5"/>
      <c r="H21" s="5">
        <v>10</v>
      </c>
      <c r="I21" s="5">
        <v>10</v>
      </c>
      <c r="J21" s="5"/>
      <c r="K21" s="5"/>
      <c r="L21" s="5"/>
      <c r="M21" s="5"/>
    </row>
    <row r="22" spans="1:13" ht="15.75" customHeight="1">
      <c r="A22" s="5">
        <v>25</v>
      </c>
      <c r="B22" s="6"/>
      <c r="C22" s="6" t="s">
        <v>40</v>
      </c>
      <c r="D22" s="5">
        <v>25</v>
      </c>
      <c r="E22" s="5"/>
      <c r="F22" s="5"/>
      <c r="G22" s="5"/>
      <c r="H22" s="5">
        <v>25</v>
      </c>
      <c r="I22" s="5">
        <v>25</v>
      </c>
      <c r="J22" s="5"/>
      <c r="K22" s="5"/>
      <c r="L22" s="5">
        <v>25</v>
      </c>
      <c r="M22" s="5"/>
    </row>
    <row r="23" spans="1:13" ht="15.75" customHeight="1">
      <c r="A23" s="5">
        <v>8</v>
      </c>
      <c r="B23" s="6" t="s">
        <v>17</v>
      </c>
      <c r="C23" s="6" t="s">
        <v>41</v>
      </c>
      <c r="D23" s="5"/>
      <c r="E23" s="5"/>
      <c r="F23" s="5"/>
      <c r="G23" s="5">
        <v>8</v>
      </c>
      <c r="H23" s="5">
        <v>8</v>
      </c>
      <c r="I23" s="5">
        <v>8</v>
      </c>
      <c r="J23" s="5"/>
      <c r="K23" s="5"/>
      <c r="L23" s="5"/>
      <c r="M23" s="5">
        <v>8</v>
      </c>
    </row>
    <row r="24" spans="1:13" ht="15.75" customHeight="1">
      <c r="A24" s="7">
        <f>SUM(A16:A23)</f>
        <v>328</v>
      </c>
      <c r="B24" s="8"/>
      <c r="C24" s="8"/>
      <c r="D24" s="7">
        <f aca="true" t="shared" si="1" ref="D24:M24">SUM(D16:D23)</f>
        <v>25</v>
      </c>
      <c r="E24" s="7">
        <f t="shared" si="1"/>
        <v>0</v>
      </c>
      <c r="F24" s="7">
        <f t="shared" si="1"/>
        <v>0</v>
      </c>
      <c r="G24" s="7">
        <f t="shared" si="1"/>
        <v>38</v>
      </c>
      <c r="H24" s="7">
        <f t="shared" si="1"/>
        <v>298</v>
      </c>
      <c r="I24" s="7">
        <f t="shared" si="1"/>
        <v>298</v>
      </c>
      <c r="J24" s="7">
        <f t="shared" si="1"/>
        <v>15</v>
      </c>
      <c r="K24" s="7">
        <f t="shared" si="1"/>
        <v>30</v>
      </c>
      <c r="L24" s="7">
        <f t="shared" si="1"/>
        <v>25</v>
      </c>
      <c r="M24" s="7">
        <f t="shared" si="1"/>
        <v>8</v>
      </c>
    </row>
    <row r="25" spans="1:13" ht="15.75" customHeight="1">
      <c r="A25" s="28" t="s">
        <v>43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33.75" customHeight="1">
      <c r="A27" s="3" t="s">
        <v>12</v>
      </c>
      <c r="B27" s="4" t="s">
        <v>13</v>
      </c>
      <c r="C27" s="4" t="s">
        <v>14</v>
      </c>
      <c r="D27" s="3" t="s">
        <v>23</v>
      </c>
      <c r="E27" s="3" t="s">
        <v>24</v>
      </c>
      <c r="F27" s="3" t="s">
        <v>25</v>
      </c>
      <c r="G27" s="3" t="s">
        <v>21</v>
      </c>
      <c r="H27" s="3" t="s">
        <v>22</v>
      </c>
      <c r="I27" s="3" t="s">
        <v>19</v>
      </c>
      <c r="J27" s="3" t="s">
        <v>20</v>
      </c>
      <c r="K27" s="3" t="s">
        <v>28</v>
      </c>
      <c r="L27" s="3" t="s">
        <v>29</v>
      </c>
      <c r="M27" s="3" t="s">
        <v>30</v>
      </c>
    </row>
    <row r="28" spans="1:13" ht="15.75" customHeight="1">
      <c r="A28" s="5">
        <v>30</v>
      </c>
      <c r="B28" s="6" t="s">
        <v>17</v>
      </c>
      <c r="C28" s="6" t="s">
        <v>44</v>
      </c>
      <c r="D28" s="5"/>
      <c r="E28" s="5"/>
      <c r="F28" s="5"/>
      <c r="G28" s="5">
        <v>30</v>
      </c>
      <c r="H28" s="5"/>
      <c r="I28" s="5">
        <v>30</v>
      </c>
      <c r="J28" s="5"/>
      <c r="K28" s="5">
        <v>30</v>
      </c>
      <c r="L28" s="5"/>
      <c r="M28" s="5"/>
    </row>
    <row r="29" spans="1:13" ht="15.75" customHeight="1">
      <c r="A29" s="5">
        <v>30</v>
      </c>
      <c r="B29" s="6" t="s">
        <v>17</v>
      </c>
      <c r="C29" s="6" t="s">
        <v>45</v>
      </c>
      <c r="D29" s="5"/>
      <c r="E29" s="5"/>
      <c r="F29" s="5"/>
      <c r="G29" s="5"/>
      <c r="H29" s="5">
        <v>30</v>
      </c>
      <c r="I29" s="5"/>
      <c r="J29" s="5"/>
      <c r="K29" s="5"/>
      <c r="L29" s="5"/>
      <c r="M29" s="5"/>
    </row>
    <row r="30" spans="1:13" ht="15.75" customHeight="1">
      <c r="A30" s="5">
        <v>28</v>
      </c>
      <c r="B30" s="6" t="s">
        <v>17</v>
      </c>
      <c r="C30" s="6" t="s">
        <v>31</v>
      </c>
      <c r="D30" s="5">
        <v>30</v>
      </c>
      <c r="E30" s="5"/>
      <c r="F30" s="5"/>
      <c r="G30" s="5"/>
      <c r="H30" s="5">
        <v>30</v>
      </c>
      <c r="I30" s="5">
        <v>30</v>
      </c>
      <c r="J30" s="5"/>
      <c r="K30" s="5"/>
      <c r="L30" s="5">
        <v>30</v>
      </c>
      <c r="M30" s="5"/>
    </row>
    <row r="31" spans="1:13" ht="15.75" customHeight="1">
      <c r="A31" s="5">
        <v>3</v>
      </c>
      <c r="B31" s="6" t="s">
        <v>17</v>
      </c>
      <c r="C31" s="6" t="s">
        <v>46</v>
      </c>
      <c r="D31" s="5"/>
      <c r="E31" s="5">
        <v>3</v>
      </c>
      <c r="F31" s="5"/>
      <c r="G31" s="5"/>
      <c r="H31" s="5">
        <v>3</v>
      </c>
      <c r="I31" s="5">
        <v>3</v>
      </c>
      <c r="J31" s="5"/>
      <c r="K31" s="5"/>
      <c r="L31" s="5">
        <v>3</v>
      </c>
      <c r="M31" s="5"/>
    </row>
    <row r="32" spans="1:13" ht="15.75" customHeight="1">
      <c r="A32" s="5">
        <v>12</v>
      </c>
      <c r="B32" s="6"/>
      <c r="C32" s="6" t="s">
        <v>31</v>
      </c>
      <c r="D32" s="5">
        <v>12</v>
      </c>
      <c r="E32" s="5"/>
      <c r="F32" s="5"/>
      <c r="G32" s="5"/>
      <c r="H32" s="5">
        <v>12</v>
      </c>
      <c r="I32" s="5">
        <v>12</v>
      </c>
      <c r="J32" s="5"/>
      <c r="K32" s="5"/>
      <c r="L32" s="5">
        <v>12</v>
      </c>
      <c r="M32" s="5"/>
    </row>
    <row r="33" spans="1:13" ht="15.75" customHeight="1">
      <c r="A33" s="5">
        <v>3</v>
      </c>
      <c r="B33" s="6"/>
      <c r="C33" s="6" t="s">
        <v>46</v>
      </c>
      <c r="D33" s="5"/>
      <c r="E33" s="5">
        <v>3</v>
      </c>
      <c r="F33" s="5"/>
      <c r="G33" s="5"/>
      <c r="H33" s="5">
        <v>3</v>
      </c>
      <c r="I33" s="5">
        <v>3</v>
      </c>
      <c r="J33" s="5"/>
      <c r="K33" s="5"/>
      <c r="L33" s="5">
        <v>3</v>
      </c>
      <c r="M33" s="5"/>
    </row>
    <row r="34" spans="1:13" ht="15.75" customHeight="1">
      <c r="A34" s="5">
        <v>15</v>
      </c>
      <c r="B34" s="6"/>
      <c r="C34" s="6" t="s">
        <v>31</v>
      </c>
      <c r="D34" s="5">
        <v>15</v>
      </c>
      <c r="E34" s="5"/>
      <c r="F34" s="5"/>
      <c r="G34" s="5"/>
      <c r="H34" s="5">
        <v>15</v>
      </c>
      <c r="I34" s="5">
        <v>15</v>
      </c>
      <c r="J34" s="5"/>
      <c r="K34" s="5"/>
      <c r="L34" s="5">
        <v>15</v>
      </c>
      <c r="M34" s="5"/>
    </row>
    <row r="35" spans="1:13" ht="15.75" customHeight="1">
      <c r="A35" s="5">
        <v>3</v>
      </c>
      <c r="B35" s="6"/>
      <c r="C35" s="6" t="s">
        <v>46</v>
      </c>
      <c r="D35" s="5"/>
      <c r="E35" s="5">
        <v>3</v>
      </c>
      <c r="F35" s="5"/>
      <c r="G35" s="5"/>
      <c r="H35" s="5">
        <v>3</v>
      </c>
      <c r="I35" s="5">
        <v>3</v>
      </c>
      <c r="J35" s="5"/>
      <c r="K35" s="5"/>
      <c r="L35" s="5">
        <v>3</v>
      </c>
      <c r="M35" s="5"/>
    </row>
    <row r="36" spans="1:13" ht="15.75" customHeight="1">
      <c r="A36" s="5">
        <v>21</v>
      </c>
      <c r="B36" s="6"/>
      <c r="C36" s="6" t="s">
        <v>31</v>
      </c>
      <c r="D36" s="5">
        <v>21</v>
      </c>
      <c r="E36" s="5"/>
      <c r="F36" s="5"/>
      <c r="G36" s="5"/>
      <c r="H36" s="5">
        <v>21</v>
      </c>
      <c r="I36" s="5">
        <v>21</v>
      </c>
      <c r="J36" s="5"/>
      <c r="K36" s="5"/>
      <c r="L36" s="5">
        <v>21</v>
      </c>
      <c r="M36" s="5"/>
    </row>
    <row r="37" spans="1:13" ht="15.75" customHeight="1">
      <c r="A37" s="5">
        <v>3</v>
      </c>
      <c r="B37" s="6" t="s">
        <v>17</v>
      </c>
      <c r="C37" s="6" t="s">
        <v>47</v>
      </c>
      <c r="D37" s="5">
        <v>3</v>
      </c>
      <c r="E37" s="5"/>
      <c r="F37" s="5">
        <v>3</v>
      </c>
      <c r="G37" s="5"/>
      <c r="H37" s="5">
        <v>3</v>
      </c>
      <c r="I37" s="5">
        <v>3</v>
      </c>
      <c r="J37" s="5"/>
      <c r="K37" s="5"/>
      <c r="L37" s="5"/>
      <c r="M37" s="5">
        <v>3</v>
      </c>
    </row>
    <row r="38" spans="1:13" ht="15.75" customHeight="1">
      <c r="A38" s="5"/>
      <c r="B38" s="6" t="s">
        <v>17</v>
      </c>
      <c r="C38" s="6" t="s">
        <v>48</v>
      </c>
      <c r="D38" s="5">
        <v>1</v>
      </c>
      <c r="E38" s="5"/>
      <c r="F38" s="5"/>
      <c r="G38" s="5"/>
      <c r="H38" s="5">
        <v>1</v>
      </c>
      <c r="I38" s="5">
        <v>1</v>
      </c>
      <c r="J38" s="5"/>
      <c r="K38" s="5"/>
      <c r="L38" s="5">
        <v>1</v>
      </c>
      <c r="M38" s="5"/>
    </row>
    <row r="39" spans="1:13" ht="15.75" customHeight="1">
      <c r="A39" s="5"/>
      <c r="B39" s="6"/>
      <c r="C39" s="6" t="s">
        <v>49</v>
      </c>
      <c r="D39" s="5"/>
      <c r="E39" s="5"/>
      <c r="F39" s="5"/>
      <c r="G39" s="5">
        <v>8</v>
      </c>
      <c r="H39" s="5">
        <v>8</v>
      </c>
      <c r="I39" s="5">
        <v>8</v>
      </c>
      <c r="J39" s="5"/>
      <c r="K39" s="5"/>
      <c r="L39" s="5"/>
      <c r="M39" s="5">
        <v>8</v>
      </c>
    </row>
    <row r="40" spans="1:13" ht="15.75" customHeight="1">
      <c r="A40" s="7">
        <f>SUM(A28:A39)</f>
        <v>148</v>
      </c>
      <c r="B40" s="8"/>
      <c r="C40" s="8"/>
      <c r="D40" s="7">
        <f aca="true" t="shared" si="2" ref="D40:M40">SUM(D28:D39)</f>
        <v>82</v>
      </c>
      <c r="E40" s="7">
        <f t="shared" si="2"/>
        <v>9</v>
      </c>
      <c r="F40" s="7">
        <f t="shared" si="2"/>
        <v>3</v>
      </c>
      <c r="G40" s="7">
        <f t="shared" si="2"/>
        <v>38</v>
      </c>
      <c r="H40" s="7">
        <f t="shared" si="2"/>
        <v>129</v>
      </c>
      <c r="I40" s="7">
        <f t="shared" si="2"/>
        <v>129</v>
      </c>
      <c r="J40" s="7">
        <f t="shared" si="2"/>
        <v>0</v>
      </c>
      <c r="K40" s="7">
        <f t="shared" si="2"/>
        <v>30</v>
      </c>
      <c r="L40" s="7">
        <f t="shared" si="2"/>
        <v>88</v>
      </c>
      <c r="M40" s="7">
        <f t="shared" si="2"/>
        <v>11</v>
      </c>
    </row>
    <row r="41" spans="1:13" ht="15.75" customHeight="1">
      <c r="A41" s="29" t="s">
        <v>50</v>
      </c>
      <c r="B41" s="29"/>
      <c r="C41" s="29"/>
      <c r="D41" s="9">
        <f aca="true" t="shared" si="3" ref="D41:M41">SUM(D12+D24+D40)</f>
        <v>130</v>
      </c>
      <c r="E41" s="9">
        <f t="shared" si="3"/>
        <v>9</v>
      </c>
      <c r="F41" s="9">
        <f t="shared" si="3"/>
        <v>11</v>
      </c>
      <c r="G41" s="9">
        <f t="shared" si="3"/>
        <v>114</v>
      </c>
      <c r="H41" s="9">
        <f t="shared" si="3"/>
        <v>668</v>
      </c>
      <c r="I41" s="9">
        <f t="shared" si="3"/>
        <v>668</v>
      </c>
      <c r="J41" s="9">
        <f t="shared" si="3"/>
        <v>45</v>
      </c>
      <c r="K41" s="9">
        <f t="shared" si="3"/>
        <v>90</v>
      </c>
      <c r="L41" s="9">
        <f t="shared" si="3"/>
        <v>128</v>
      </c>
      <c r="M41" s="9">
        <f t="shared" si="3"/>
        <v>27</v>
      </c>
    </row>
  </sheetData>
  <sheetProtection/>
  <mergeCells count="4">
    <mergeCell ref="A13:M14"/>
    <mergeCell ref="A1:M2"/>
    <mergeCell ref="A41:C41"/>
    <mergeCell ref="A25:M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 Peter</dc:creator>
  <cp:keywords/>
  <dc:description/>
  <cp:lastModifiedBy>Peter Šafr</cp:lastModifiedBy>
  <cp:lastPrinted>2015-07-17T05:39:51Z</cp:lastPrinted>
  <dcterms:created xsi:type="dcterms:W3CDTF">2000-07-27T22:17:06Z</dcterms:created>
  <dcterms:modified xsi:type="dcterms:W3CDTF">2015-07-20T07:50:22Z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TC060827491051</vt:lpwstr>
  </property>
</Properties>
</file>